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90" windowWidth="19110" windowHeight="10050" activeTab="0"/>
  </bookViews>
  <sheets>
    <sheet name="E2  Jednoliko gibanje" sheetId="1" r:id="rId1"/>
    <sheet name="E3  Nejednoliko gibanje" sheetId="2" r:id="rId2"/>
    <sheet name="E4" sheetId="3" r:id="rId3"/>
  </sheets>
  <definedNames>
    <definedName name="A">#REF!</definedName>
    <definedName name="dt">'E2  Jednoliko gibanje'!$B$2</definedName>
    <definedName name="g">#REF!</definedName>
    <definedName name="h">#REF!</definedName>
    <definedName name="t0">'E2  Jednoliko gibanje'!$B$3</definedName>
    <definedName name="tN">'E2  Jednoliko gibanje'!$B$4</definedName>
    <definedName name="v0">'E2  Jednoliko gibanje'!$B$1</definedName>
    <definedName name="v0x">#REF!</definedName>
    <definedName name="v0y">#REF!</definedName>
    <definedName name="voy">#REF!</definedName>
    <definedName name="x0">'E2  Jednoliko gibanje'!$B$5</definedName>
  </definedNames>
  <calcPr fullCalcOnLoad="1"/>
</workbook>
</file>

<file path=xl/sharedStrings.xml><?xml version="1.0" encoding="utf-8"?>
<sst xmlns="http://schemas.openxmlformats.org/spreadsheetml/2006/main" count="35" uniqueCount="22">
  <si>
    <t>t / s</t>
  </si>
  <si>
    <t>x / m</t>
  </si>
  <si>
    <t>v0=</t>
  </si>
  <si>
    <t>dt=</t>
  </si>
  <si>
    <t>t0=</t>
  </si>
  <si>
    <t>tN=</t>
  </si>
  <si>
    <t>s</t>
  </si>
  <si>
    <t>x0=</t>
  </si>
  <si>
    <t>m</t>
  </si>
  <si>
    <r>
      <t>v / ms</t>
    </r>
    <r>
      <rPr>
        <b/>
        <vertAlign val="superscript"/>
        <sz val="11"/>
        <color indexed="8"/>
        <rFont val="Calibri"/>
        <family val="2"/>
      </rPr>
      <t>-1</t>
    </r>
  </si>
  <si>
    <r>
      <t>a / ms</t>
    </r>
    <r>
      <rPr>
        <b/>
        <vertAlign val="superscript"/>
        <sz val="11"/>
        <color indexed="8"/>
        <rFont val="Calibri"/>
        <family val="2"/>
      </rPr>
      <t>-2</t>
    </r>
  </si>
  <si>
    <t xml:space="preserve"> </t>
  </si>
  <si>
    <t>NAPOMENA:</t>
  </si>
  <si>
    <t>Tijelo se giba jednoliko (konstantnom brzinom).</t>
  </si>
  <si>
    <r>
      <t xml:space="preserve"> ms</t>
    </r>
    <r>
      <rPr>
        <vertAlign val="superscript"/>
        <sz val="11"/>
        <color indexed="10"/>
        <rFont val="Calibri"/>
        <family val="2"/>
      </rPr>
      <t>-1</t>
    </r>
  </si>
  <si>
    <r>
      <t>a / ms</t>
    </r>
    <r>
      <rPr>
        <b/>
        <vertAlign val="superscript"/>
        <sz val="11"/>
        <color indexed="10"/>
        <rFont val="Calibri"/>
        <family val="2"/>
      </rPr>
      <t>-2</t>
    </r>
  </si>
  <si>
    <t>x(0)=</t>
  </si>
  <si>
    <t>v(0)=</t>
  </si>
  <si>
    <r>
      <t>ms</t>
    </r>
    <r>
      <rPr>
        <vertAlign val="superscript"/>
        <sz val="11"/>
        <color indexed="10"/>
        <rFont val="Calibri"/>
        <family val="2"/>
      </rPr>
      <t>-1</t>
    </r>
  </si>
  <si>
    <r>
      <t>x / m</t>
    </r>
  </si>
  <si>
    <r>
      <t>v / ms</t>
    </r>
    <r>
      <rPr>
        <b/>
        <vertAlign val="superscript"/>
        <sz val="11"/>
        <rFont val="Calibri"/>
        <family val="2"/>
      </rPr>
      <t>-1</t>
    </r>
  </si>
  <si>
    <t>PS</t>
  </si>
</sst>
</file>

<file path=xl/styles.xml><?xml version="1.0" encoding="utf-8"?>
<styleSheet xmlns="http://schemas.openxmlformats.org/spreadsheetml/2006/main">
  <numFmts count="18">
    <numFmt numFmtId="5" formatCode="&quot;kn&quot;#,##0_);\(&quot;kn&quot;#,##0\)"/>
    <numFmt numFmtId="6" formatCode="&quot;kn&quot;#,##0_);[Red]\(&quot;kn&quot;#,##0\)"/>
    <numFmt numFmtId="7" formatCode="&quot;kn&quot;#,##0.00_);\(&quot;kn&quot;#,##0.00\)"/>
    <numFmt numFmtId="8" formatCode="&quot;kn&quot;#,##0.00_);[Red]\(&quot;kn&quot;#,##0.00\)"/>
    <numFmt numFmtId="42" formatCode="_(&quot;kn&quot;* #,##0_);_(&quot;kn&quot;* \(#,##0\);_(&quot;kn&quot;* &quot;-&quot;_);_(@_)"/>
    <numFmt numFmtId="41" formatCode="_(* #,##0_);_(* \(#,##0\);_(* &quot;-&quot;_);_(@_)"/>
    <numFmt numFmtId="44" formatCode="_(&quot;kn&quot;* #,##0.00_);_(&quot;kn&quot;* \(#,##0.00\);_(&quot;kn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00"/>
    <numFmt numFmtId="173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10"/>
      <name val="Calibri"/>
      <family val="2"/>
    </font>
    <font>
      <b/>
      <vertAlign val="superscript"/>
      <sz val="11"/>
      <color indexed="10"/>
      <name val="Calibri"/>
      <family val="2"/>
    </font>
    <font>
      <b/>
      <vertAlign val="superscript"/>
      <sz val="11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 applyProtection="1">
      <alignment horizontal="right"/>
      <protection locked="0"/>
    </xf>
    <xf numFmtId="0" fontId="44" fillId="0" borderId="0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right"/>
    </xf>
    <xf numFmtId="0" fontId="44" fillId="0" borderId="15" xfId="0" applyFont="1" applyBorder="1" applyAlignment="1">
      <alignment horizontal="right"/>
    </xf>
    <xf numFmtId="0" fontId="44" fillId="0" borderId="16" xfId="0" applyFont="1" applyBorder="1" applyAlignment="1">
      <alignment horizontal="left"/>
    </xf>
    <xf numFmtId="0" fontId="44" fillId="0" borderId="17" xfId="0" applyFont="1" applyBorder="1" applyAlignment="1">
      <alignment/>
    </xf>
    <xf numFmtId="0" fontId="24" fillId="0" borderId="0" xfId="0" applyFont="1" applyAlignment="1">
      <alignment/>
    </xf>
    <xf numFmtId="0" fontId="45" fillId="0" borderId="0" xfId="0" applyFont="1" applyAlignment="1">
      <alignment horizontal="right"/>
    </xf>
    <xf numFmtId="172" fontId="45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4" fillId="0" borderId="17" xfId="0" applyFont="1" applyBorder="1" applyAlignment="1">
      <alignment horizontal="left"/>
    </xf>
    <xf numFmtId="173" fontId="44" fillId="0" borderId="0" xfId="0" applyNumberFormat="1" applyFont="1" applyBorder="1" applyAlignment="1">
      <alignment/>
    </xf>
    <xf numFmtId="0" fontId="44" fillId="0" borderId="13" xfId="0" applyFont="1" applyBorder="1" applyAlignment="1">
      <alignment/>
    </xf>
    <xf numFmtId="173" fontId="44" fillId="0" borderId="16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173" fontId="0" fillId="0" borderId="0" xfId="0" applyNumberFormat="1" applyAlignment="1">
      <alignment/>
    </xf>
    <xf numFmtId="2" fontId="44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29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525"/>
          <c:y val="0.143"/>
          <c:w val="0.72575"/>
          <c:h val="0.74925"/>
        </c:manualLayout>
      </c:layout>
      <c:lineChart>
        <c:grouping val="standard"/>
        <c:varyColors val="0"/>
        <c:ser>
          <c:idx val="0"/>
          <c:order val="0"/>
          <c:tx>
            <c:v>x-t graf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'E2  Jednoliko gibanje'!$E$2:$E$42</c:f>
              <c:numCache/>
            </c:numRef>
          </c:cat>
          <c:val>
            <c:numRef>
              <c:f>'E2  Jednoliko gibanje'!$G$2:$G$42</c:f>
              <c:numCache/>
            </c:numRef>
          </c:val>
          <c:smooth val="0"/>
        </c:ser>
        <c:marker val="1"/>
        <c:axId val="30320147"/>
        <c:axId val="4445868"/>
      </c:lineChart>
      <c:catAx>
        <c:axId val="30320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/ 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45868"/>
        <c:crosses val="autoZero"/>
        <c:auto val="1"/>
        <c:lblOffset val="100"/>
        <c:tickLblSkip val="3"/>
        <c:noMultiLvlLbl val="0"/>
      </c:catAx>
      <c:valAx>
        <c:axId val="4445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/ m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201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25"/>
          <c:y val="0.527"/>
          <c:w val="0.16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9"/>
          <c:y val="0.143"/>
          <c:w val="0.7165"/>
          <c:h val="0.76"/>
        </c:manualLayout>
      </c:layout>
      <c:lineChart>
        <c:grouping val="standard"/>
        <c:varyColors val="0"/>
        <c:ser>
          <c:idx val="0"/>
          <c:order val="0"/>
          <c:tx>
            <c:v>v-t graf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'E2  Jednoliko gibanje'!$E$2:$E$42</c:f>
              <c:numCache/>
            </c:numRef>
          </c:cat>
          <c:val>
            <c:numRef>
              <c:f>'E2  Jednoliko gibanje'!$F$2:$F$42</c:f>
              <c:numCache/>
            </c:numRef>
          </c:val>
          <c:smooth val="0"/>
        </c:ser>
        <c:marker val="1"/>
        <c:axId val="40012813"/>
        <c:axId val="24570998"/>
      </c:lineChart>
      <c:catAx>
        <c:axId val="4001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/ s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570998"/>
        <c:crosses val="autoZero"/>
        <c:auto val="1"/>
        <c:lblOffset val="100"/>
        <c:tickLblSkip val="3"/>
        <c:noMultiLvlLbl val="0"/>
      </c:catAx>
      <c:valAx>
        <c:axId val="2457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 / ms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12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25"/>
          <c:y val="0.527"/>
          <c:w val="0.16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775"/>
          <c:y val="0.143"/>
          <c:w val="0.722"/>
          <c:h val="0.74925"/>
        </c:manualLayout>
      </c:layout>
      <c:lineChart>
        <c:grouping val="standard"/>
        <c:varyColors val="0"/>
        <c:ser>
          <c:idx val="0"/>
          <c:order val="0"/>
          <c:tx>
            <c:v>a-t graf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'E2  Jednoliko gibanje'!$E$2:$E$42</c:f>
              <c:numCache/>
            </c:numRef>
          </c:cat>
          <c:val>
            <c:numRef>
              <c:f>'E2  Jednoliko gibanje'!$H$2:$H$41</c:f>
              <c:numCache/>
            </c:numRef>
          </c:val>
          <c:smooth val="0"/>
        </c:ser>
        <c:marker val="1"/>
        <c:axId val="19812391"/>
        <c:axId val="44093792"/>
      </c:lineChart>
      <c:catAx>
        <c:axId val="19812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/ s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093792"/>
        <c:crosses val="autoZero"/>
        <c:auto val="1"/>
        <c:lblOffset val="100"/>
        <c:tickLblSkip val="3"/>
        <c:noMultiLvlLbl val="0"/>
      </c:catAx>
      <c:valAx>
        <c:axId val="44093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/ ms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-2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12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527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-0.0085"/>
          <c:w val="0.74875"/>
          <c:h val="0.933"/>
        </c:manualLayout>
      </c:layout>
      <c:lineChart>
        <c:grouping val="standard"/>
        <c:varyColors val="0"/>
        <c:ser>
          <c:idx val="0"/>
          <c:order val="0"/>
          <c:tx>
            <c:v>x(t)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'E3  Nejednoliko gibanje'!$A$2:$A$502</c:f>
              <c:numCache/>
            </c:numRef>
          </c:cat>
          <c:val>
            <c:numRef>
              <c:f>'E3  Nejednoliko gibanje'!$B$2:$B$502</c:f>
              <c:numCache/>
            </c:numRef>
          </c:val>
          <c:smooth val="0"/>
        </c:ser>
        <c:ser>
          <c:idx val="1"/>
          <c:order val="1"/>
          <c:tx>
            <c:v>v(t)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'E3  Nejednoliko gibanje'!$A$2:$A$502</c:f>
              <c:numCache/>
            </c:numRef>
          </c:cat>
          <c:val>
            <c:numRef>
              <c:f>'E3  Nejednoliko gibanje'!$C$2:$C$501</c:f>
              <c:numCache/>
            </c:numRef>
          </c:val>
          <c:smooth val="0"/>
        </c:ser>
        <c:marker val="1"/>
        <c:axId val="61299809"/>
        <c:axId val="14827370"/>
      </c:lineChart>
      <c:catAx>
        <c:axId val="61299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/ s</a:t>
                </a:r>
              </a:p>
            </c:rich>
          </c:tx>
          <c:layout>
            <c:manualLayout>
              <c:xMode val="factor"/>
              <c:yMode val="factor"/>
              <c:x val="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27370"/>
        <c:crosses val="autoZero"/>
        <c:auto val="1"/>
        <c:lblOffset val="100"/>
        <c:tickLblSkip val="28"/>
        <c:noMultiLvlLbl val="0"/>
      </c:catAx>
      <c:valAx>
        <c:axId val="14827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 / m  ;      v / ms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99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41"/>
          <c:w val="0.135"/>
          <c:h val="0.1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-0.0085"/>
          <c:w val="0.749"/>
          <c:h val="0.933"/>
        </c:manualLayout>
      </c:layout>
      <c:lineChart>
        <c:grouping val="standard"/>
        <c:varyColors val="0"/>
        <c:ser>
          <c:idx val="0"/>
          <c:order val="0"/>
          <c:tx>
            <c:v>x(t)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'E3  Nejednoliko gibanje'!$A$2:$A$502</c:f>
              <c:numCache/>
            </c:numRef>
          </c:cat>
          <c:val>
            <c:numRef>
              <c:f>'E3  Nejednoliko gibanje'!$B$2:$B$502</c:f>
              <c:numCache/>
            </c:numRef>
          </c:val>
          <c:smooth val="0"/>
        </c:ser>
        <c:ser>
          <c:idx val="1"/>
          <c:order val="1"/>
          <c:tx>
            <c:v>a(t)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'E3  Nejednoliko gibanje'!$A$2:$A$502</c:f>
              <c:numCache/>
            </c:numRef>
          </c:cat>
          <c:val>
            <c:numRef>
              <c:f>'E3  Nejednoliko gibanje'!$D$2:$D$500</c:f>
              <c:numCache/>
            </c:numRef>
          </c:val>
          <c:smooth val="0"/>
        </c:ser>
        <c:marker val="1"/>
        <c:axId val="66337467"/>
        <c:axId val="60166292"/>
      </c:lineChart>
      <c:catAx>
        <c:axId val="66337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/ s</a:t>
                </a:r>
              </a:p>
            </c:rich>
          </c:tx>
          <c:layout>
            <c:manualLayout>
              <c:xMode val="factor"/>
              <c:yMode val="factor"/>
              <c:x val="0.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66292"/>
        <c:crosses val="autoZero"/>
        <c:auto val="1"/>
        <c:lblOffset val="100"/>
        <c:tickLblSkip val="28"/>
        <c:noMultiLvlLbl val="0"/>
      </c:catAx>
      <c:valAx>
        <c:axId val="60166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 / m   ;      a / ms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-2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37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4085"/>
          <c:w val="0.13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-0.0085"/>
          <c:w val="0.749"/>
          <c:h val="0.933"/>
        </c:manualLayout>
      </c:layout>
      <c:lineChart>
        <c:grouping val="standard"/>
        <c:varyColors val="0"/>
        <c:ser>
          <c:idx val="0"/>
          <c:order val="0"/>
          <c:tx>
            <c:v>a(t)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'E3  Nejednoliko gibanje'!$A$2:$A$502</c:f>
              <c:numCache/>
            </c:numRef>
          </c:cat>
          <c:val>
            <c:numRef>
              <c:f>'E3  Nejednoliko gibanje'!$D$2:$D$500</c:f>
              <c:numCache/>
            </c:numRef>
          </c:val>
          <c:smooth val="0"/>
        </c:ser>
        <c:ser>
          <c:idx val="1"/>
          <c:order val="1"/>
          <c:tx>
            <c:v>v(t)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'E3  Nejednoliko gibanje'!$A$2:$A$502</c:f>
              <c:numCache/>
            </c:numRef>
          </c:cat>
          <c:val>
            <c:numRef>
              <c:f>'E3  Nejednoliko gibanje'!$C$2:$C$501</c:f>
              <c:numCache/>
            </c:numRef>
          </c:val>
          <c:smooth val="0"/>
        </c:ser>
        <c:marker val="1"/>
        <c:axId val="4625717"/>
        <c:axId val="41631454"/>
      </c:lineChart>
      <c:catAx>
        <c:axId val="4625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/ s</a:t>
                </a:r>
              </a:p>
            </c:rich>
          </c:tx>
          <c:layout>
            <c:manualLayout>
              <c:xMode val="factor"/>
              <c:yMode val="factor"/>
              <c:x val="0.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631454"/>
        <c:crosses val="autoZero"/>
        <c:auto val="1"/>
        <c:lblOffset val="100"/>
        <c:tickLblSkip val="28"/>
        <c:noMultiLvlLbl val="0"/>
      </c:catAx>
      <c:valAx>
        <c:axId val="41631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 / ms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 ;      a / ms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-2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5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4085"/>
          <c:w val="0.13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0</xdr:row>
      <xdr:rowOff>209550</xdr:rowOff>
    </xdr:from>
    <xdr:to>
      <xdr:col>16</xdr:col>
      <xdr:colOff>314325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4552950" y="209550"/>
        <a:ext cx="4581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9525</xdr:colOff>
      <xdr:row>1</xdr:row>
      <xdr:rowOff>19050</xdr:rowOff>
    </xdr:from>
    <xdr:to>
      <xdr:col>24</xdr:col>
      <xdr:colOff>323850</xdr:colOff>
      <xdr:row>15</xdr:row>
      <xdr:rowOff>95250</xdr:rowOff>
    </xdr:to>
    <xdr:graphicFrame>
      <xdr:nvGraphicFramePr>
        <xdr:cNvPr id="2" name="Chart 2"/>
        <xdr:cNvGraphicFramePr/>
      </xdr:nvGraphicFramePr>
      <xdr:xfrm>
        <a:off x="9439275" y="238125"/>
        <a:ext cx="4581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590550</xdr:colOff>
      <xdr:row>16</xdr:row>
      <xdr:rowOff>171450</xdr:rowOff>
    </xdr:from>
    <xdr:to>
      <xdr:col>16</xdr:col>
      <xdr:colOff>285750</xdr:colOff>
      <xdr:row>31</xdr:row>
      <xdr:rowOff>57150</xdr:rowOff>
    </xdr:to>
    <xdr:graphicFrame>
      <xdr:nvGraphicFramePr>
        <xdr:cNvPr id="3" name="Chart 3"/>
        <xdr:cNvGraphicFramePr/>
      </xdr:nvGraphicFramePr>
      <xdr:xfrm>
        <a:off x="4533900" y="32480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28575</xdr:rowOff>
    </xdr:from>
    <xdr:to>
      <xdr:col>12</xdr:col>
      <xdr:colOff>0</xdr:colOff>
      <xdr:row>15</xdr:row>
      <xdr:rowOff>95250</xdr:rowOff>
    </xdr:to>
    <xdr:graphicFrame>
      <xdr:nvGraphicFramePr>
        <xdr:cNvPr id="1" name="Chart 5"/>
        <xdr:cNvGraphicFramePr/>
      </xdr:nvGraphicFramePr>
      <xdr:xfrm>
        <a:off x="3067050" y="247650"/>
        <a:ext cx="42481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17</xdr:row>
      <xdr:rowOff>28575</xdr:rowOff>
    </xdr:from>
    <xdr:to>
      <xdr:col>12</xdr:col>
      <xdr:colOff>9525</xdr:colOff>
      <xdr:row>31</xdr:row>
      <xdr:rowOff>104775</xdr:rowOff>
    </xdr:to>
    <xdr:graphicFrame>
      <xdr:nvGraphicFramePr>
        <xdr:cNvPr id="2" name="Chart 7"/>
        <xdr:cNvGraphicFramePr/>
      </xdr:nvGraphicFramePr>
      <xdr:xfrm>
        <a:off x="3076575" y="3295650"/>
        <a:ext cx="4248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</xdr:colOff>
      <xdr:row>1</xdr:row>
      <xdr:rowOff>0</xdr:rowOff>
    </xdr:from>
    <xdr:to>
      <xdr:col>20</xdr:col>
      <xdr:colOff>0</xdr:colOff>
      <xdr:row>15</xdr:row>
      <xdr:rowOff>76200</xdr:rowOff>
    </xdr:to>
    <xdr:graphicFrame>
      <xdr:nvGraphicFramePr>
        <xdr:cNvPr id="3" name="Chart 3"/>
        <xdr:cNvGraphicFramePr/>
      </xdr:nvGraphicFramePr>
      <xdr:xfrm>
        <a:off x="7943850" y="219075"/>
        <a:ext cx="42481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5.140625" style="0" customWidth="1"/>
    <col min="2" max="2" width="5.7109375" style="0" customWidth="1"/>
    <col min="3" max="3" width="6.421875" style="0" customWidth="1"/>
    <col min="4" max="4" width="5.28125" style="0" customWidth="1"/>
  </cols>
  <sheetData>
    <row r="1" spans="1:8" ht="17.25">
      <c r="A1" s="6" t="s">
        <v>2</v>
      </c>
      <c r="B1" s="7">
        <v>10</v>
      </c>
      <c r="C1" s="8" t="s">
        <v>14</v>
      </c>
      <c r="D1" s="9"/>
      <c r="E1" s="3" t="s">
        <v>0</v>
      </c>
      <c r="F1" s="3" t="s">
        <v>9</v>
      </c>
      <c r="G1" s="3" t="s">
        <v>1</v>
      </c>
      <c r="H1" s="3" t="s">
        <v>10</v>
      </c>
    </row>
    <row r="2" spans="1:8" ht="15">
      <c r="A2" s="10" t="s">
        <v>3</v>
      </c>
      <c r="B2" s="11">
        <v>0.25</v>
      </c>
      <c r="C2" s="12" t="s">
        <v>6</v>
      </c>
      <c r="D2" s="9"/>
      <c r="E2" s="2">
        <f>t0</f>
        <v>0</v>
      </c>
      <c r="F2">
        <f aca="true" t="shared" si="0" ref="F2:F42">v0</f>
        <v>10</v>
      </c>
      <c r="G2">
        <f>x0</f>
        <v>0</v>
      </c>
      <c r="H2">
        <f aca="true" t="shared" si="1" ref="H2:H41">(F3-F2)/dt</f>
        <v>0</v>
      </c>
    </row>
    <row r="3" spans="1:8" ht="15">
      <c r="A3" s="13" t="s">
        <v>4</v>
      </c>
      <c r="B3" s="11">
        <v>0</v>
      </c>
      <c r="C3" s="12" t="s">
        <v>6</v>
      </c>
      <c r="D3" s="9"/>
      <c r="E3" s="2">
        <f aca="true" t="shared" si="2" ref="E3:E42">E2+dt</f>
        <v>0.25</v>
      </c>
      <c r="F3">
        <f t="shared" si="0"/>
        <v>10</v>
      </c>
      <c r="G3">
        <f aca="true" t="shared" si="3" ref="G3:G42">G2+F2*dt</f>
        <v>2.5</v>
      </c>
      <c r="H3">
        <f t="shared" si="1"/>
        <v>0</v>
      </c>
    </row>
    <row r="4" spans="1:8" ht="15">
      <c r="A4" s="13" t="s">
        <v>5</v>
      </c>
      <c r="B4" s="11">
        <v>10</v>
      </c>
      <c r="C4" s="12" t="s">
        <v>6</v>
      </c>
      <c r="D4" s="9"/>
      <c r="E4" s="2">
        <f t="shared" si="2"/>
        <v>0.5</v>
      </c>
      <c r="F4">
        <f t="shared" si="0"/>
        <v>10</v>
      </c>
      <c r="G4">
        <f t="shared" si="3"/>
        <v>5</v>
      </c>
      <c r="H4">
        <f t="shared" si="1"/>
        <v>0</v>
      </c>
    </row>
    <row r="5" spans="1:8" ht="15">
      <c r="A5" s="14" t="s">
        <v>7</v>
      </c>
      <c r="B5" s="15">
        <v>0</v>
      </c>
      <c r="C5" s="16" t="s">
        <v>8</v>
      </c>
      <c r="D5" s="4"/>
      <c r="E5" s="2">
        <f t="shared" si="2"/>
        <v>0.75</v>
      </c>
      <c r="F5">
        <f t="shared" si="0"/>
        <v>10</v>
      </c>
      <c r="G5">
        <f t="shared" si="3"/>
        <v>7.5</v>
      </c>
      <c r="H5">
        <f t="shared" si="1"/>
        <v>0</v>
      </c>
    </row>
    <row r="6" spans="1:8" ht="15">
      <c r="A6" s="4"/>
      <c r="B6" s="4"/>
      <c r="C6" s="4"/>
      <c r="D6" s="4"/>
      <c r="E6" s="2">
        <f t="shared" si="2"/>
        <v>1</v>
      </c>
      <c r="F6">
        <f t="shared" si="0"/>
        <v>10</v>
      </c>
      <c r="G6">
        <f t="shared" si="3"/>
        <v>10</v>
      </c>
      <c r="H6">
        <f t="shared" si="1"/>
        <v>0</v>
      </c>
    </row>
    <row r="7" spans="1:8" ht="15" customHeight="1">
      <c r="A7" s="32" t="s">
        <v>12</v>
      </c>
      <c r="B7" s="32"/>
      <c r="C7" s="32"/>
      <c r="D7" s="32"/>
      <c r="E7" s="2">
        <f t="shared" si="2"/>
        <v>1.25</v>
      </c>
      <c r="F7">
        <f t="shared" si="0"/>
        <v>10</v>
      </c>
      <c r="G7">
        <f t="shared" si="3"/>
        <v>12.5</v>
      </c>
      <c r="H7">
        <f t="shared" si="1"/>
        <v>0</v>
      </c>
    </row>
    <row r="8" spans="1:8" ht="15" customHeight="1">
      <c r="A8" s="32" t="s">
        <v>13</v>
      </c>
      <c r="B8" s="32"/>
      <c r="C8" s="32"/>
      <c r="D8" s="32"/>
      <c r="E8" s="2">
        <f t="shared" si="2"/>
        <v>1.5</v>
      </c>
      <c r="F8">
        <f t="shared" si="0"/>
        <v>10</v>
      </c>
      <c r="G8">
        <f t="shared" si="3"/>
        <v>15</v>
      </c>
      <c r="H8">
        <f t="shared" si="1"/>
        <v>0</v>
      </c>
    </row>
    <row r="9" spans="1:8" ht="15">
      <c r="A9" s="32"/>
      <c r="B9" s="32"/>
      <c r="C9" s="32"/>
      <c r="D9" s="32"/>
      <c r="E9" s="2">
        <f t="shared" si="2"/>
        <v>1.75</v>
      </c>
      <c r="F9">
        <f t="shared" si="0"/>
        <v>10</v>
      </c>
      <c r="G9">
        <f t="shared" si="3"/>
        <v>17.5</v>
      </c>
      <c r="H9">
        <f t="shared" si="1"/>
        <v>0</v>
      </c>
    </row>
    <row r="10" spans="1:8" ht="15">
      <c r="A10" s="32"/>
      <c r="B10" s="32"/>
      <c r="C10" s="32"/>
      <c r="D10" s="32"/>
      <c r="E10" s="2">
        <f t="shared" si="2"/>
        <v>2</v>
      </c>
      <c r="F10">
        <f t="shared" si="0"/>
        <v>10</v>
      </c>
      <c r="G10">
        <f t="shared" si="3"/>
        <v>20</v>
      </c>
      <c r="H10">
        <f t="shared" si="1"/>
        <v>0</v>
      </c>
    </row>
    <row r="11" spans="5:8" ht="15">
      <c r="E11" s="2">
        <f t="shared" si="2"/>
        <v>2.25</v>
      </c>
      <c r="F11">
        <f t="shared" si="0"/>
        <v>10</v>
      </c>
      <c r="G11">
        <f t="shared" si="3"/>
        <v>22.5</v>
      </c>
      <c r="H11">
        <f t="shared" si="1"/>
        <v>0</v>
      </c>
    </row>
    <row r="12" spans="5:8" ht="15">
      <c r="E12" s="2">
        <f t="shared" si="2"/>
        <v>2.5</v>
      </c>
      <c r="F12">
        <f t="shared" si="0"/>
        <v>10</v>
      </c>
      <c r="G12">
        <f t="shared" si="3"/>
        <v>25</v>
      </c>
      <c r="H12">
        <f t="shared" si="1"/>
        <v>0</v>
      </c>
    </row>
    <row r="13" spans="5:8" ht="15">
      <c r="E13" s="2">
        <f t="shared" si="2"/>
        <v>2.75</v>
      </c>
      <c r="F13">
        <f t="shared" si="0"/>
        <v>10</v>
      </c>
      <c r="G13">
        <f t="shared" si="3"/>
        <v>27.5</v>
      </c>
      <c r="H13">
        <f t="shared" si="1"/>
        <v>0</v>
      </c>
    </row>
    <row r="14" spans="5:8" ht="15">
      <c r="E14" s="2">
        <f t="shared" si="2"/>
        <v>3</v>
      </c>
      <c r="F14">
        <f t="shared" si="0"/>
        <v>10</v>
      </c>
      <c r="G14">
        <f t="shared" si="3"/>
        <v>30</v>
      </c>
      <c r="H14">
        <f t="shared" si="1"/>
        <v>0</v>
      </c>
    </row>
    <row r="15" spans="5:8" ht="15">
      <c r="E15" s="2">
        <f t="shared" si="2"/>
        <v>3.25</v>
      </c>
      <c r="F15">
        <f t="shared" si="0"/>
        <v>10</v>
      </c>
      <c r="G15">
        <f t="shared" si="3"/>
        <v>32.5</v>
      </c>
      <c r="H15">
        <f t="shared" si="1"/>
        <v>0</v>
      </c>
    </row>
    <row r="16" spans="5:8" ht="15">
      <c r="E16" s="2">
        <f t="shared" si="2"/>
        <v>3.5</v>
      </c>
      <c r="F16">
        <f t="shared" si="0"/>
        <v>10</v>
      </c>
      <c r="G16">
        <f t="shared" si="3"/>
        <v>35</v>
      </c>
      <c r="H16">
        <f t="shared" si="1"/>
        <v>0</v>
      </c>
    </row>
    <row r="17" spans="5:8" ht="15">
      <c r="E17" s="2">
        <f t="shared" si="2"/>
        <v>3.75</v>
      </c>
      <c r="F17">
        <f t="shared" si="0"/>
        <v>10</v>
      </c>
      <c r="G17">
        <f t="shared" si="3"/>
        <v>37.5</v>
      </c>
      <c r="H17">
        <f t="shared" si="1"/>
        <v>0</v>
      </c>
    </row>
    <row r="18" spans="5:8" ht="15">
      <c r="E18" s="2">
        <f t="shared" si="2"/>
        <v>4</v>
      </c>
      <c r="F18">
        <f t="shared" si="0"/>
        <v>10</v>
      </c>
      <c r="G18">
        <f t="shared" si="3"/>
        <v>40</v>
      </c>
      <c r="H18">
        <f t="shared" si="1"/>
        <v>0</v>
      </c>
    </row>
    <row r="19" spans="5:8" ht="15">
      <c r="E19" s="2">
        <f t="shared" si="2"/>
        <v>4.25</v>
      </c>
      <c r="F19">
        <f t="shared" si="0"/>
        <v>10</v>
      </c>
      <c r="G19">
        <f t="shared" si="3"/>
        <v>42.5</v>
      </c>
      <c r="H19">
        <f t="shared" si="1"/>
        <v>0</v>
      </c>
    </row>
    <row r="20" spans="5:8" ht="15">
      <c r="E20" s="2">
        <f t="shared" si="2"/>
        <v>4.5</v>
      </c>
      <c r="F20">
        <f t="shared" si="0"/>
        <v>10</v>
      </c>
      <c r="G20">
        <f t="shared" si="3"/>
        <v>45</v>
      </c>
      <c r="H20">
        <f t="shared" si="1"/>
        <v>0</v>
      </c>
    </row>
    <row r="21" spans="5:8" ht="15">
      <c r="E21" s="2">
        <f t="shared" si="2"/>
        <v>4.75</v>
      </c>
      <c r="F21">
        <f t="shared" si="0"/>
        <v>10</v>
      </c>
      <c r="G21">
        <f t="shared" si="3"/>
        <v>47.5</v>
      </c>
      <c r="H21">
        <f t="shared" si="1"/>
        <v>0</v>
      </c>
    </row>
    <row r="22" spans="5:8" ht="15">
      <c r="E22" s="2">
        <f t="shared" si="2"/>
        <v>5</v>
      </c>
      <c r="F22">
        <f t="shared" si="0"/>
        <v>10</v>
      </c>
      <c r="G22">
        <f t="shared" si="3"/>
        <v>50</v>
      </c>
      <c r="H22">
        <f t="shared" si="1"/>
        <v>0</v>
      </c>
    </row>
    <row r="23" spans="5:8" ht="15">
      <c r="E23" s="2">
        <f t="shared" si="2"/>
        <v>5.25</v>
      </c>
      <c r="F23">
        <f t="shared" si="0"/>
        <v>10</v>
      </c>
      <c r="G23">
        <f t="shared" si="3"/>
        <v>52.5</v>
      </c>
      <c r="H23">
        <f t="shared" si="1"/>
        <v>0</v>
      </c>
    </row>
    <row r="24" spans="5:8" ht="15">
      <c r="E24" s="2">
        <f t="shared" si="2"/>
        <v>5.5</v>
      </c>
      <c r="F24">
        <f t="shared" si="0"/>
        <v>10</v>
      </c>
      <c r="G24">
        <f t="shared" si="3"/>
        <v>55</v>
      </c>
      <c r="H24">
        <f t="shared" si="1"/>
        <v>0</v>
      </c>
    </row>
    <row r="25" spans="5:8" ht="15">
      <c r="E25" s="2">
        <f t="shared" si="2"/>
        <v>5.75</v>
      </c>
      <c r="F25">
        <f t="shared" si="0"/>
        <v>10</v>
      </c>
      <c r="G25">
        <f t="shared" si="3"/>
        <v>57.5</v>
      </c>
      <c r="H25">
        <f t="shared" si="1"/>
        <v>0</v>
      </c>
    </row>
    <row r="26" spans="5:8" ht="15">
      <c r="E26" s="2">
        <f t="shared" si="2"/>
        <v>6</v>
      </c>
      <c r="F26">
        <f t="shared" si="0"/>
        <v>10</v>
      </c>
      <c r="G26">
        <f t="shared" si="3"/>
        <v>60</v>
      </c>
      <c r="H26">
        <f t="shared" si="1"/>
        <v>0</v>
      </c>
    </row>
    <row r="27" spans="5:8" ht="15">
      <c r="E27" s="2">
        <f t="shared" si="2"/>
        <v>6.25</v>
      </c>
      <c r="F27">
        <f t="shared" si="0"/>
        <v>10</v>
      </c>
      <c r="G27">
        <f t="shared" si="3"/>
        <v>62.5</v>
      </c>
      <c r="H27">
        <f t="shared" si="1"/>
        <v>0</v>
      </c>
    </row>
    <row r="28" spans="5:8" ht="15">
      <c r="E28" s="2">
        <f t="shared" si="2"/>
        <v>6.5</v>
      </c>
      <c r="F28">
        <f t="shared" si="0"/>
        <v>10</v>
      </c>
      <c r="G28">
        <f t="shared" si="3"/>
        <v>65</v>
      </c>
      <c r="H28">
        <f t="shared" si="1"/>
        <v>0</v>
      </c>
    </row>
    <row r="29" spans="5:8" ht="15">
      <c r="E29" s="2">
        <f t="shared" si="2"/>
        <v>6.75</v>
      </c>
      <c r="F29">
        <f t="shared" si="0"/>
        <v>10</v>
      </c>
      <c r="G29">
        <f t="shared" si="3"/>
        <v>67.5</v>
      </c>
      <c r="H29">
        <f t="shared" si="1"/>
        <v>0</v>
      </c>
    </row>
    <row r="30" spans="5:8" ht="15">
      <c r="E30" s="2">
        <f t="shared" si="2"/>
        <v>7</v>
      </c>
      <c r="F30">
        <f t="shared" si="0"/>
        <v>10</v>
      </c>
      <c r="G30">
        <f t="shared" si="3"/>
        <v>70</v>
      </c>
      <c r="H30">
        <f t="shared" si="1"/>
        <v>0</v>
      </c>
    </row>
    <row r="31" spans="5:8" ht="15">
      <c r="E31" s="2">
        <f t="shared" si="2"/>
        <v>7.25</v>
      </c>
      <c r="F31">
        <f t="shared" si="0"/>
        <v>10</v>
      </c>
      <c r="G31">
        <f t="shared" si="3"/>
        <v>72.5</v>
      </c>
      <c r="H31">
        <f t="shared" si="1"/>
        <v>0</v>
      </c>
    </row>
    <row r="32" spans="5:8" ht="15">
      <c r="E32" s="2">
        <f t="shared" si="2"/>
        <v>7.5</v>
      </c>
      <c r="F32">
        <f t="shared" si="0"/>
        <v>10</v>
      </c>
      <c r="G32">
        <f t="shared" si="3"/>
        <v>75</v>
      </c>
      <c r="H32">
        <f t="shared" si="1"/>
        <v>0</v>
      </c>
    </row>
    <row r="33" spans="5:8" ht="15">
      <c r="E33" s="2">
        <f t="shared" si="2"/>
        <v>7.75</v>
      </c>
      <c r="F33">
        <f t="shared" si="0"/>
        <v>10</v>
      </c>
      <c r="G33">
        <f t="shared" si="3"/>
        <v>77.5</v>
      </c>
      <c r="H33">
        <f t="shared" si="1"/>
        <v>0</v>
      </c>
    </row>
    <row r="34" spans="5:8" ht="15">
      <c r="E34" s="2">
        <f t="shared" si="2"/>
        <v>8</v>
      </c>
      <c r="F34">
        <f t="shared" si="0"/>
        <v>10</v>
      </c>
      <c r="G34">
        <f t="shared" si="3"/>
        <v>80</v>
      </c>
      <c r="H34">
        <f t="shared" si="1"/>
        <v>0</v>
      </c>
    </row>
    <row r="35" spans="5:8" ht="15">
      <c r="E35" s="2">
        <f t="shared" si="2"/>
        <v>8.25</v>
      </c>
      <c r="F35">
        <f t="shared" si="0"/>
        <v>10</v>
      </c>
      <c r="G35">
        <f t="shared" si="3"/>
        <v>82.5</v>
      </c>
      <c r="H35">
        <f t="shared" si="1"/>
        <v>0</v>
      </c>
    </row>
    <row r="36" spans="5:8" ht="15">
      <c r="E36" s="2">
        <f t="shared" si="2"/>
        <v>8.5</v>
      </c>
      <c r="F36">
        <f t="shared" si="0"/>
        <v>10</v>
      </c>
      <c r="G36">
        <f t="shared" si="3"/>
        <v>85</v>
      </c>
      <c r="H36">
        <f t="shared" si="1"/>
        <v>0</v>
      </c>
    </row>
    <row r="37" spans="5:8" ht="15">
      <c r="E37" s="2">
        <f t="shared" si="2"/>
        <v>8.75</v>
      </c>
      <c r="F37">
        <f t="shared" si="0"/>
        <v>10</v>
      </c>
      <c r="G37">
        <f t="shared" si="3"/>
        <v>87.5</v>
      </c>
      <c r="H37">
        <f t="shared" si="1"/>
        <v>0</v>
      </c>
    </row>
    <row r="38" spans="5:8" ht="15">
      <c r="E38" s="2">
        <f t="shared" si="2"/>
        <v>9</v>
      </c>
      <c r="F38">
        <f t="shared" si="0"/>
        <v>10</v>
      </c>
      <c r="G38">
        <f t="shared" si="3"/>
        <v>90</v>
      </c>
      <c r="H38">
        <f t="shared" si="1"/>
        <v>0</v>
      </c>
    </row>
    <row r="39" spans="5:8" ht="15">
      <c r="E39" s="2">
        <f t="shared" si="2"/>
        <v>9.25</v>
      </c>
      <c r="F39">
        <f t="shared" si="0"/>
        <v>10</v>
      </c>
      <c r="G39">
        <f t="shared" si="3"/>
        <v>92.5</v>
      </c>
      <c r="H39">
        <f t="shared" si="1"/>
        <v>0</v>
      </c>
    </row>
    <row r="40" spans="5:8" ht="15">
      <c r="E40" s="2">
        <f t="shared" si="2"/>
        <v>9.5</v>
      </c>
      <c r="F40">
        <f t="shared" si="0"/>
        <v>10</v>
      </c>
      <c r="G40">
        <f t="shared" si="3"/>
        <v>95</v>
      </c>
      <c r="H40">
        <f t="shared" si="1"/>
        <v>0</v>
      </c>
    </row>
    <row r="41" spans="5:8" ht="15">
      <c r="E41" s="2">
        <f t="shared" si="2"/>
        <v>9.75</v>
      </c>
      <c r="F41">
        <f t="shared" si="0"/>
        <v>10</v>
      </c>
      <c r="G41">
        <f t="shared" si="3"/>
        <v>97.5</v>
      </c>
      <c r="H41">
        <f t="shared" si="1"/>
        <v>0</v>
      </c>
    </row>
    <row r="42" spans="5:7" ht="15">
      <c r="E42" s="2">
        <f t="shared" si="2"/>
        <v>10</v>
      </c>
      <c r="F42">
        <f t="shared" si="0"/>
        <v>10</v>
      </c>
      <c r="G42">
        <f t="shared" si="3"/>
        <v>100</v>
      </c>
    </row>
    <row r="50" ht="15">
      <c r="A50" s="31" t="s">
        <v>21</v>
      </c>
    </row>
    <row r="200" ht="15">
      <c r="A200" s="31"/>
    </row>
    <row r="2000" ht="15">
      <c r="A2000" s="31" t="s">
        <v>21</v>
      </c>
    </row>
  </sheetData>
  <sheetProtection/>
  <mergeCells count="2">
    <mergeCell ref="A8:D10"/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0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9.140625" style="20" customWidth="1"/>
  </cols>
  <sheetData>
    <row r="1" spans="1:4" ht="17.25">
      <c r="A1" s="18" t="s">
        <v>0</v>
      </c>
      <c r="B1" s="19" t="s">
        <v>1</v>
      </c>
      <c r="C1" s="3" t="s">
        <v>9</v>
      </c>
      <c r="D1" s="3" t="s">
        <v>10</v>
      </c>
    </row>
    <row r="2" spans="1:4" ht="15">
      <c r="A2" s="29">
        <v>0</v>
      </c>
      <c r="B2" s="4">
        <v>3.141592653589793</v>
      </c>
      <c r="C2" s="17">
        <f>(B3-B2)/(A3-A2)</f>
        <v>-0.051674577696392276</v>
      </c>
      <c r="D2" s="17">
        <f>(C3-C2)/(A3-A2)</f>
        <v>-10.331855701966042</v>
      </c>
    </row>
    <row r="3" spans="1:4" ht="15">
      <c r="A3" s="29">
        <v>0.01</v>
      </c>
      <c r="B3" s="4">
        <v>3.141075907812829</v>
      </c>
      <c r="C3" s="17">
        <f aca="true" t="shared" si="0" ref="C3:C66">(B4-B3)/(A4-A3)</f>
        <v>-0.1549931347160527</v>
      </c>
      <c r="D3" s="17">
        <f aca="true" t="shared" si="1" ref="D3:D66">(C4-C3)/(A4-A3)</f>
        <v>-10.32267834697454</v>
      </c>
    </row>
    <row r="4" spans="1:4" ht="15">
      <c r="A4" s="29">
        <v>0.02</v>
      </c>
      <c r="B4" s="4">
        <v>3.1395259764656687</v>
      </c>
      <c r="C4" s="17">
        <f t="shared" si="0"/>
        <v>-0.2582199181857981</v>
      </c>
      <c r="D4" s="17">
        <f t="shared" si="1"/>
        <v>-10.307389943462466</v>
      </c>
    </row>
    <row r="5" spans="1:4" ht="15">
      <c r="A5" s="29">
        <v>0.03</v>
      </c>
      <c r="B5" s="4">
        <v>3.1369437772838107</v>
      </c>
      <c r="C5" s="17">
        <f t="shared" si="0"/>
        <v>-0.36129381762042273</v>
      </c>
      <c r="D5" s="17">
        <f t="shared" si="1"/>
        <v>-10.286001267849613</v>
      </c>
    </row>
    <row r="6" spans="1:4" ht="15">
      <c r="A6" s="29">
        <v>0.04</v>
      </c>
      <c r="B6" s="4">
        <v>3.1333308391076065</v>
      </c>
      <c r="C6" s="17">
        <f t="shared" si="0"/>
        <v>-0.4641538302989189</v>
      </c>
      <c r="D6" s="17">
        <f t="shared" si="1"/>
        <v>-10.258527395512516</v>
      </c>
    </row>
    <row r="7" spans="1:4" ht="15">
      <c r="A7" s="29">
        <v>0.05</v>
      </c>
      <c r="B7" s="4">
        <v>3.1286893008046173</v>
      </c>
      <c r="C7" s="17">
        <f t="shared" si="0"/>
        <v>-0.5667391042540441</v>
      </c>
      <c r="D7" s="17">
        <f t="shared" si="1"/>
        <v>-10.22498768928673</v>
      </c>
    </row>
    <row r="8" spans="1:4" ht="15">
      <c r="A8" s="29">
        <v>0.06</v>
      </c>
      <c r="B8" s="4">
        <v>3.123021909762077</v>
      </c>
      <c r="C8" s="17">
        <f t="shared" si="0"/>
        <v>-0.6689889811469113</v>
      </c>
      <c r="D8" s="17">
        <f t="shared" si="1"/>
        <v>-10.185405784537496</v>
      </c>
    </row>
    <row r="9" spans="1:4" ht="15">
      <c r="A9" s="29">
        <v>0.07</v>
      </c>
      <c r="B9" s="4">
        <v>3.1163320199506077</v>
      </c>
      <c r="C9" s="17">
        <f t="shared" si="0"/>
        <v>-0.7708430389922863</v>
      </c>
      <c r="D9" s="17">
        <f t="shared" si="1"/>
        <v>-10.13980957103479</v>
      </c>
    </row>
    <row r="10" spans="1:4" ht="15">
      <c r="A10" s="29">
        <v>0.08</v>
      </c>
      <c r="B10" s="4">
        <v>3.108623589560685</v>
      </c>
      <c r="C10" s="17">
        <f t="shared" si="0"/>
        <v>-0.8722411347026342</v>
      </c>
      <c r="D10" s="17">
        <f t="shared" si="1"/>
        <v>-10.088231171585399</v>
      </c>
    </row>
    <row r="11" spans="1:4" ht="15">
      <c r="A11" s="29">
        <v>0.09</v>
      </c>
      <c r="B11" s="4">
        <v>3.0999011782136585</v>
      </c>
      <c r="C11" s="17">
        <f t="shared" si="0"/>
        <v>-0.9731234464184881</v>
      </c>
      <c r="D11" s="17">
        <f t="shared" si="1"/>
        <v>-10.03070691731013</v>
      </c>
    </row>
    <row r="12" spans="1:4" ht="15">
      <c r="A12" s="29">
        <v>0.1</v>
      </c>
      <c r="B12" s="4">
        <v>3.0901699437494736</v>
      </c>
      <c r="C12" s="17">
        <f t="shared" si="0"/>
        <v>-1.0734305155915895</v>
      </c>
      <c r="D12" s="17">
        <f t="shared" si="1"/>
        <v>-9.967277319922223</v>
      </c>
    </row>
    <row r="13" spans="1:4" ht="15">
      <c r="A13" s="29">
        <v>0.11</v>
      </c>
      <c r="B13" s="4">
        <v>3.0794356385935577</v>
      </c>
      <c r="C13" s="17">
        <f t="shared" si="0"/>
        <v>-1.1731032887908117</v>
      </c>
      <c r="D13" s="17">
        <f t="shared" si="1"/>
        <v>-9.897987040443473</v>
      </c>
    </row>
    <row r="14" spans="1:4" ht="15">
      <c r="A14" s="29">
        <v>0.12</v>
      </c>
      <c r="B14" s="4">
        <v>3.0677046057056496</v>
      </c>
      <c r="C14" s="17">
        <f t="shared" si="0"/>
        <v>-1.2720831591952464</v>
      </c>
      <c r="D14" s="17">
        <f t="shared" si="1"/>
        <v>-9.822884855110727</v>
      </c>
    </row>
    <row r="15" spans="1:4" ht="15">
      <c r="A15" s="29">
        <v>0.13</v>
      </c>
      <c r="B15" s="4">
        <v>3.054983774113697</v>
      </c>
      <c r="C15" s="17">
        <f t="shared" si="0"/>
        <v>-1.3703120077463538</v>
      </c>
      <c r="D15" s="17">
        <f t="shared" si="1"/>
        <v>-9.742023617916132</v>
      </c>
    </row>
    <row r="16" spans="1:4" ht="15">
      <c r="A16" s="29">
        <v>0.14</v>
      </c>
      <c r="B16" s="4">
        <v>3.0412806540362336</v>
      </c>
      <c r="C16" s="17">
        <f t="shared" si="0"/>
        <v>-1.4677322439255152</v>
      </c>
      <c r="D16" s="17">
        <f t="shared" si="1"/>
        <v>-9.655460220025676</v>
      </c>
    </row>
    <row r="17" spans="1:14" ht="15">
      <c r="A17" s="29">
        <v>0.15</v>
      </c>
      <c r="B17" s="4">
        <v>3.0266033315969785</v>
      </c>
      <c r="C17" s="17">
        <f t="shared" si="0"/>
        <v>-1.5642868461257717</v>
      </c>
      <c r="D17" s="17">
        <f t="shared" si="1"/>
        <v>-9.563255546320951</v>
      </c>
      <c r="N17" t="s">
        <v>11</v>
      </c>
    </row>
    <row r="18" spans="1:4" ht="15">
      <c r="A18" s="29">
        <v>0.16</v>
      </c>
      <c r="B18" s="4">
        <v>3.0109604631357207</v>
      </c>
      <c r="C18" s="17">
        <f t="shared" si="0"/>
        <v>-1.6599194015889813</v>
      </c>
      <c r="D18" s="17">
        <f t="shared" si="1"/>
        <v>-9.465474428483258</v>
      </c>
    </row>
    <row r="19" spans="1:4" ht="15">
      <c r="A19" s="29">
        <v>0.17</v>
      </c>
      <c r="B19" s="4">
        <v>2.994361269119831</v>
      </c>
      <c r="C19" s="17">
        <f t="shared" si="0"/>
        <v>-1.754574145873814</v>
      </c>
      <c r="D19" s="17">
        <f t="shared" si="1"/>
        <v>-9.36218559562227</v>
      </c>
    </row>
    <row r="20" spans="1:4" ht="15">
      <c r="A20" s="29">
        <v>0.18</v>
      </c>
      <c r="B20" s="4">
        <v>2.976815527661093</v>
      </c>
      <c r="C20" s="17">
        <f t="shared" si="0"/>
        <v>-1.8481960018300365</v>
      </c>
      <c r="D20" s="17">
        <f t="shared" si="1"/>
        <v>-9.253461621265805</v>
      </c>
    </row>
    <row r="21" spans="1:4" ht="15">
      <c r="A21" s="29">
        <v>0.19</v>
      </c>
      <c r="B21" s="4">
        <v>2.9583335676427924</v>
      </c>
      <c r="C21" s="17">
        <f t="shared" si="0"/>
        <v>-1.9407306180426946</v>
      </c>
      <c r="D21" s="17">
        <f t="shared" si="1"/>
        <v>-9.13937886812878</v>
      </c>
    </row>
    <row r="22" spans="1:4" ht="15">
      <c r="A22" s="29">
        <v>0.2</v>
      </c>
      <c r="B22" s="4">
        <v>2.9389262614623655</v>
      </c>
      <c r="C22" s="17">
        <f t="shared" si="0"/>
        <v>-2.0321244067239825</v>
      </c>
      <c r="D22" s="17">
        <f t="shared" si="1"/>
        <v>-9.020017429328115</v>
      </c>
    </row>
    <row r="23" spans="1:4" ht="15">
      <c r="A23" s="29">
        <v>0.21</v>
      </c>
      <c r="B23" s="4">
        <v>2.9186050173951257</v>
      </c>
      <c r="C23" s="17">
        <f t="shared" si="0"/>
        <v>-2.1223245810172635</v>
      </c>
      <c r="D23" s="17">
        <f t="shared" si="1"/>
        <v>-8.895461067290881</v>
      </c>
    </row>
    <row r="24" spans="1:4" ht="15">
      <c r="A24" s="29">
        <v>0.22</v>
      </c>
      <c r="B24" s="4">
        <v>2.897381771584953</v>
      </c>
      <c r="C24" s="17">
        <f t="shared" si="0"/>
        <v>-2.2112791916901724</v>
      </c>
      <c r="D24" s="17">
        <f t="shared" si="1"/>
        <v>-8.76579714947096</v>
      </c>
    </row>
    <row r="25" spans="1:4" ht="15">
      <c r="A25" s="29">
        <v>0.23</v>
      </c>
      <c r="B25" s="4">
        <v>2.8752689796680513</v>
      </c>
      <c r="C25" s="17">
        <f t="shared" si="0"/>
        <v>-2.298937163184882</v>
      </c>
      <c r="D25" s="17">
        <f t="shared" si="1"/>
        <v>-8.631116581638192</v>
      </c>
    </row>
    <row r="26" spans="1:4" ht="15">
      <c r="A26" s="29">
        <v>0.24</v>
      </c>
      <c r="B26" s="4">
        <v>2.8522796080362025</v>
      </c>
      <c r="C26" s="17">
        <f t="shared" si="0"/>
        <v>-2.385248329001264</v>
      </c>
      <c r="D26" s="17">
        <f t="shared" si="1"/>
        <v>-8.491513738251292</v>
      </c>
    </row>
    <row r="27" spans="1:4" ht="15">
      <c r="A27" s="29">
        <v>0.25</v>
      </c>
      <c r="B27" s="4">
        <v>2.82842712474619</v>
      </c>
      <c r="C27" s="17">
        <f t="shared" si="0"/>
        <v>-2.470163466383777</v>
      </c>
      <c r="D27" s="17">
        <f t="shared" si="1"/>
        <v>-8.34708639034342</v>
      </c>
    </row>
    <row r="28" spans="1:4" ht="15">
      <c r="A28" s="29">
        <v>0.26</v>
      </c>
      <c r="B28" s="4">
        <v>2.803725490082352</v>
      </c>
      <c r="C28" s="17">
        <f t="shared" si="0"/>
        <v>-2.553634330287211</v>
      </c>
      <c r="D28" s="17">
        <f t="shared" si="1"/>
        <v>-8.197935630751545</v>
      </c>
    </row>
    <row r="29" spans="1:4" ht="15">
      <c r="A29" s="29">
        <v>0.27</v>
      </c>
      <c r="B29" s="4">
        <v>2.77818914677948</v>
      </c>
      <c r="C29" s="17">
        <f t="shared" si="0"/>
        <v>-2.6356136865947266</v>
      </c>
      <c r="D29" s="17">
        <f t="shared" si="1"/>
        <v>-8.044165796878115</v>
      </c>
    </row>
    <row r="30" spans="1:4" ht="15">
      <c r="A30" s="29">
        <v>0.28</v>
      </c>
      <c r="B30" s="4">
        <v>2.7518330099135326</v>
      </c>
      <c r="C30" s="17">
        <f t="shared" si="0"/>
        <v>-2.716055344563508</v>
      </c>
      <c r="D30" s="17">
        <f t="shared" si="1"/>
        <v>-7.885884391044132</v>
      </c>
    </row>
    <row r="31" spans="1:4" ht="15">
      <c r="A31" s="29">
        <v>0.29</v>
      </c>
      <c r="B31" s="4">
        <v>2.7246724564678977</v>
      </c>
      <c r="C31" s="17">
        <f t="shared" si="0"/>
        <v>-2.794914188473949</v>
      </c>
      <c r="D31" s="17">
        <f t="shared" si="1"/>
        <v>-7.723201998319766</v>
      </c>
    </row>
    <row r="32" spans="1:4" ht="15">
      <c r="A32" s="29">
        <v>0.3</v>
      </c>
      <c r="B32" s="4">
        <v>2.696723314583158</v>
      </c>
      <c r="C32" s="17">
        <f t="shared" si="0"/>
        <v>-2.8721462084571465</v>
      </c>
      <c r="D32" s="17">
        <f t="shared" si="1"/>
        <v>-7.556232202179373</v>
      </c>
    </row>
    <row r="33" spans="1:4" ht="15">
      <c r="A33" s="29">
        <v>0.31</v>
      </c>
      <c r="B33" s="4">
        <v>2.6680018524985867</v>
      </c>
      <c r="C33" s="17">
        <f t="shared" si="0"/>
        <v>-2.9477085304789403</v>
      </c>
      <c r="D33" s="17">
        <f t="shared" si="1"/>
        <v>-7.385091497846823</v>
      </c>
    </row>
    <row r="34" spans="1:4" ht="15">
      <c r="A34" s="29">
        <v>0.32</v>
      </c>
      <c r="B34" s="4">
        <v>2.6385247671937972</v>
      </c>
      <c r="C34" s="17">
        <f t="shared" si="0"/>
        <v>-3.0215594454574086</v>
      </c>
      <c r="D34" s="17">
        <f t="shared" si="1"/>
        <v>-7.209899203441943</v>
      </c>
    </row>
    <row r="35" spans="1:4" ht="15">
      <c r="A35" s="29">
        <v>0.33</v>
      </c>
      <c r="B35" s="4">
        <v>2.608309172739223</v>
      </c>
      <c r="C35" s="17">
        <f t="shared" si="0"/>
        <v>-3.093658437491828</v>
      </c>
      <c r="D35" s="17">
        <f t="shared" si="1"/>
        <v>-7.030777369069823</v>
      </c>
    </row>
    <row r="36" spans="1:4" ht="15">
      <c r="A36" s="29">
        <v>0.34</v>
      </c>
      <c r="B36" s="4">
        <v>2.577372588364305</v>
      </c>
      <c r="C36" s="17">
        <f t="shared" si="0"/>
        <v>-3.1639662111825264</v>
      </c>
      <c r="D36" s="17">
        <f t="shared" si="1"/>
        <v>-6.84785068377821</v>
      </c>
    </row>
    <row r="37" spans="1:4" ht="15">
      <c r="A37" s="29">
        <v>0.35</v>
      </c>
      <c r="B37" s="4">
        <v>2.5457329262524797</v>
      </c>
      <c r="C37" s="17">
        <f t="shared" si="0"/>
        <v>-3.232444718020308</v>
      </c>
      <c r="D37" s="17">
        <f t="shared" si="1"/>
        <v>-6.661246380703594</v>
      </c>
    </row>
    <row r="38" spans="1:4" ht="15">
      <c r="A38" s="29">
        <v>0.36</v>
      </c>
      <c r="B38" s="4">
        <v>2.5134084790722766</v>
      </c>
      <c r="C38" s="17">
        <f t="shared" si="0"/>
        <v>-3.299057181827344</v>
      </c>
      <c r="D38" s="17">
        <f t="shared" si="1"/>
        <v>-6.471094140154671</v>
      </c>
    </row>
    <row r="39" spans="1:4" ht="15">
      <c r="A39" s="29">
        <v>0.37</v>
      </c>
      <c r="B39" s="4">
        <v>2.480417907254003</v>
      </c>
      <c r="C39" s="17">
        <f t="shared" si="0"/>
        <v>-3.363768123228891</v>
      </c>
      <c r="D39" s="17">
        <f t="shared" si="1"/>
        <v>-6.277525991036365</v>
      </c>
    </row>
    <row r="40" spans="1:4" ht="15">
      <c r="A40" s="29">
        <v>0.38</v>
      </c>
      <c r="B40" s="4">
        <v>2.446780226021714</v>
      </c>
      <c r="C40" s="17">
        <f t="shared" si="0"/>
        <v>-3.4265433831392547</v>
      </c>
      <c r="D40" s="17">
        <f t="shared" si="1"/>
        <v>-6.080676210453712</v>
      </c>
    </row>
    <row r="41" spans="1:4" ht="15">
      <c r="A41" s="29">
        <v>0.39</v>
      </c>
      <c r="B41" s="4">
        <v>2.4125147921903216</v>
      </c>
      <c r="C41" s="17">
        <f t="shared" si="0"/>
        <v>-3.487350145243792</v>
      </c>
      <c r="D41" s="17">
        <f t="shared" si="1"/>
        <v>-5.880681221703549</v>
      </c>
    </row>
    <row r="42" spans="1:4" ht="15">
      <c r="A42" s="29">
        <v>0.4</v>
      </c>
      <c r="B42" s="4">
        <v>2.3776412907378837</v>
      </c>
      <c r="C42" s="17">
        <f t="shared" si="0"/>
        <v>-3.5461569574608274</v>
      </c>
      <c r="D42" s="17">
        <f t="shared" si="1"/>
        <v>-5.677679490692382</v>
      </c>
    </row>
    <row r="43" spans="1:4" ht="15">
      <c r="A43" s="29">
        <v>0.41</v>
      </c>
      <c r="B43" s="4">
        <v>2.3421797211632756</v>
      </c>
      <c r="C43" s="17">
        <f t="shared" si="0"/>
        <v>-3.602933752367751</v>
      </c>
      <c r="D43" s="17">
        <f t="shared" si="1"/>
        <v>-5.4718114208940305</v>
      </c>
    </row>
    <row r="44" spans="1:4" ht="15">
      <c r="A44" s="29">
        <v>0.42</v>
      </c>
      <c r="B44" s="4">
        <v>2.306150383639598</v>
      </c>
      <c r="C44" s="17">
        <f t="shared" si="0"/>
        <v>-3.6576518665766913</v>
      </c>
      <c r="D44" s="17">
        <f t="shared" si="1"/>
        <v>-5.2632192468093875</v>
      </c>
    </row>
    <row r="45" spans="1:4" ht="15">
      <c r="A45" s="29">
        <v>0.43</v>
      </c>
      <c r="B45" s="4">
        <v>2.269573864973831</v>
      </c>
      <c r="C45" s="17">
        <f t="shared" si="0"/>
        <v>-3.710284059044785</v>
      </c>
      <c r="D45" s="17">
        <f t="shared" si="1"/>
        <v>-5.052046926290417</v>
      </c>
    </row>
    <row r="46" spans="1:4" ht="15">
      <c r="A46" s="29">
        <v>0.44</v>
      </c>
      <c r="B46" s="4">
        <v>2.232471024383383</v>
      </c>
      <c r="C46" s="17">
        <f t="shared" si="0"/>
        <v>-3.7608045283076894</v>
      </c>
      <c r="D46" s="17">
        <f t="shared" si="1"/>
        <v>-4.838440031469378</v>
      </c>
    </row>
    <row r="47" spans="1:4" ht="15">
      <c r="A47" s="29">
        <v>0.45</v>
      </c>
      <c r="B47" s="4">
        <v>2.1948629791003063</v>
      </c>
      <c r="C47" s="17">
        <f t="shared" si="0"/>
        <v>-3.8091889286223832</v>
      </c>
      <c r="D47" s="17">
        <f t="shared" si="1"/>
        <v>-4.6225456385883446</v>
      </c>
    </row>
    <row r="48" spans="1:4" ht="15">
      <c r="A48" s="29">
        <v>0.46</v>
      </c>
      <c r="B48" s="4">
        <v>2.1567710898140824</v>
      </c>
      <c r="C48" s="17">
        <f t="shared" si="0"/>
        <v>-3.8554143850082667</v>
      </c>
      <c r="D48" s="17">
        <f t="shared" si="1"/>
        <v>-4.4045122168491195</v>
      </c>
    </row>
    <row r="49" spans="1:4" ht="15">
      <c r="A49" s="29">
        <v>0.47</v>
      </c>
      <c r="B49" s="4">
        <v>2.118216945964</v>
      </c>
      <c r="C49" s="17">
        <f t="shared" si="0"/>
        <v>-3.8994595071767577</v>
      </c>
      <c r="D49" s="17">
        <f t="shared" si="1"/>
        <v>-4.184489516245723</v>
      </c>
    </row>
    <row r="50" spans="1:5" ht="15">
      <c r="A50" s="29">
        <v>0.48</v>
      </c>
      <c r="B50" s="4">
        <v>2.0792223508922323</v>
      </c>
      <c r="C50" s="17">
        <f t="shared" si="0"/>
        <v>-3.941304402339215</v>
      </c>
      <c r="D50" s="17">
        <f t="shared" si="1"/>
        <v>-3.962628454479141</v>
      </c>
      <c r="E50" s="31" t="s">
        <v>21</v>
      </c>
    </row>
    <row r="51" spans="1:4" ht="15">
      <c r="A51" s="29">
        <v>0.49</v>
      </c>
      <c r="B51" s="4">
        <v>2.03980930686884</v>
      </c>
      <c r="C51" s="17">
        <f t="shared" si="0"/>
        <v>-3.9809306868840064</v>
      </c>
      <c r="D51" s="17">
        <f t="shared" si="1"/>
        <v>-3.7390810031356883</v>
      </c>
    </row>
    <row r="52" spans="1:4" ht="15">
      <c r="A52" s="29">
        <v>0.5</v>
      </c>
      <c r="B52" s="4">
        <v>2</v>
      </c>
      <c r="C52" s="17">
        <f t="shared" si="0"/>
        <v>-4.018321496915363</v>
      </c>
      <c r="D52" s="17">
        <f t="shared" si="1"/>
        <v>-3.5140000732436474</v>
      </c>
    </row>
    <row r="53" spans="1:4" ht="15">
      <c r="A53" s="29">
        <v>0.51</v>
      </c>
      <c r="B53" s="4">
        <v>1.9598167850308463</v>
      </c>
      <c r="C53" s="17">
        <f t="shared" si="0"/>
        <v>-4.0534614976478</v>
      </c>
      <c r="D53" s="17">
        <f t="shared" si="1"/>
        <v>-3.2875394000364513</v>
      </c>
    </row>
    <row r="54" spans="1:4" ht="15">
      <c r="A54" s="29">
        <v>0.52</v>
      </c>
      <c r="B54" s="4">
        <v>1.9192821700543683</v>
      </c>
      <c r="C54" s="17">
        <f t="shared" si="0"/>
        <v>-4.086336891648164</v>
      </c>
      <c r="D54" s="17">
        <f t="shared" si="1"/>
        <v>-3.059853427425094</v>
      </c>
    </row>
    <row r="55" spans="1:4" ht="15">
      <c r="A55" s="29">
        <v>0.53</v>
      </c>
      <c r="B55" s="4">
        <v>1.8784188011378866</v>
      </c>
      <c r="C55" s="17">
        <f t="shared" si="0"/>
        <v>-4.116935425922415</v>
      </c>
      <c r="D55" s="17">
        <f t="shared" si="1"/>
        <v>-2.831097191879903</v>
      </c>
    </row>
    <row r="56" spans="1:4" ht="15">
      <c r="A56" s="29">
        <v>0.54</v>
      </c>
      <c r="B56" s="4">
        <v>1.8372494468786624</v>
      </c>
      <c r="C56" s="17">
        <f t="shared" si="0"/>
        <v>-4.145246397841214</v>
      </c>
      <c r="D56" s="17">
        <f t="shared" si="1"/>
        <v>-2.6014262060858306</v>
      </c>
    </row>
    <row r="57" spans="1:4" ht="15">
      <c r="A57" s="29">
        <v>0.55</v>
      </c>
      <c r="B57" s="4">
        <v>1.7957969829002502</v>
      </c>
      <c r="C57" s="17">
        <f t="shared" si="0"/>
        <v>-4.171260659902073</v>
      </c>
      <c r="D57" s="17">
        <f t="shared" si="1"/>
        <v>-2.37099634231148</v>
      </c>
    </row>
    <row r="58" spans="1:4" ht="15">
      <c r="A58" s="29">
        <v>0.56</v>
      </c>
      <c r="B58" s="4">
        <v>1.7540843763012295</v>
      </c>
      <c r="C58" s="17">
        <f t="shared" si="0"/>
        <v>-4.1949706233251876</v>
      </c>
      <c r="D58" s="17">
        <f t="shared" si="1"/>
        <v>-2.1399637156880975</v>
      </c>
    </row>
    <row r="59" spans="1:4" ht="15">
      <c r="A59" s="29">
        <v>0.57</v>
      </c>
      <c r="B59" s="4">
        <v>1.712134670067978</v>
      </c>
      <c r="C59" s="17">
        <f t="shared" si="0"/>
        <v>-4.216370260482068</v>
      </c>
      <c r="D59" s="17">
        <f t="shared" si="1"/>
        <v>-1.9084845673811284</v>
      </c>
    </row>
    <row r="60" spans="1:4" ht="15">
      <c r="A60" s="29">
        <v>0.58</v>
      </c>
      <c r="B60" s="4">
        <v>1.6699709674631573</v>
      </c>
      <c r="C60" s="17">
        <f t="shared" si="0"/>
        <v>-4.23545510615588</v>
      </c>
      <c r="D60" s="17">
        <f t="shared" si="1"/>
        <v>-1.6767151478358484</v>
      </c>
    </row>
    <row r="61" spans="1:4" ht="15">
      <c r="A61" s="29">
        <v>0.59</v>
      </c>
      <c r="B61" s="4">
        <v>1.6276164164015985</v>
      </c>
      <c r="C61" s="17">
        <f t="shared" si="0"/>
        <v>-4.252222257634238</v>
      </c>
      <c r="D61" s="17">
        <f t="shared" si="1"/>
        <v>-1.4448116001952713</v>
      </c>
    </row>
    <row r="62" spans="1:4" ht="15">
      <c r="A62" s="29">
        <v>0.6</v>
      </c>
      <c r="B62" s="4">
        <v>1.585094193825256</v>
      </c>
      <c r="C62" s="17">
        <f t="shared" si="0"/>
        <v>-4.266670373636191</v>
      </c>
      <c r="D62" s="17">
        <f t="shared" si="1"/>
        <v>-1.2129298438479086</v>
      </c>
    </row>
    <row r="63" spans="1:4" ht="15">
      <c r="A63" s="29">
        <v>0.61</v>
      </c>
      <c r="B63" s="4">
        <v>1.5424274900888941</v>
      </c>
      <c r="C63" s="17">
        <f t="shared" si="0"/>
        <v>-4.27879967207467</v>
      </c>
      <c r="D63" s="17">
        <f t="shared" si="1"/>
        <v>-0.9812254584318216</v>
      </c>
    </row>
    <row r="64" spans="1:4" ht="15">
      <c r="A64" s="29">
        <v>0.62</v>
      </c>
      <c r="B64" s="4">
        <v>1.4996394933681474</v>
      </c>
      <c r="C64" s="17">
        <f t="shared" si="0"/>
        <v>-4.288611926658988</v>
      </c>
      <c r="D64" s="17">
        <f t="shared" si="1"/>
        <v>-0.7498535681227374</v>
      </c>
    </row>
    <row r="65" spans="1:4" ht="15">
      <c r="A65" s="29">
        <v>0.63</v>
      </c>
      <c r="B65" s="4">
        <v>1.4567533741015575</v>
      </c>
      <c r="C65" s="17">
        <f t="shared" si="0"/>
        <v>-4.2961104623402155</v>
      </c>
      <c r="D65" s="17">
        <f t="shared" si="1"/>
        <v>-0.5189687264861571</v>
      </c>
    </row>
    <row r="66" spans="1:4" ht="15">
      <c r="A66" s="29">
        <v>0.64</v>
      </c>
      <c r="B66" s="4">
        <v>1.4137922694781553</v>
      </c>
      <c r="C66" s="17">
        <f t="shared" si="0"/>
        <v>-4.301300149605077</v>
      </c>
      <c r="D66" s="17">
        <f t="shared" si="1"/>
        <v>-0.28872480200003964</v>
      </c>
    </row>
    <row r="67" spans="1:4" ht="15">
      <c r="A67" s="29">
        <v>0.65</v>
      </c>
      <c r="B67" s="4">
        <v>1.3707792679821045</v>
      </c>
      <c r="C67" s="17">
        <f aca="true" t="shared" si="2" ref="C67:C130">(B68-B67)/(A68-A67)</f>
        <v>-4.3041873976250775</v>
      </c>
      <c r="D67" s="17">
        <f aca="true" t="shared" si="3" ref="D67:D130">(C68-C67)/(A68-A67)</f>
        <v>-0.05927486403489718</v>
      </c>
    </row>
    <row r="68" spans="1:4" ht="15">
      <c r="A68" s="29">
        <v>0.66</v>
      </c>
      <c r="B68" s="4">
        <v>1.3277373940058537</v>
      </c>
      <c r="C68" s="17">
        <f t="shared" si="2"/>
        <v>-4.3047801462654265</v>
      </c>
      <c r="D68" s="17">
        <f t="shared" si="3"/>
        <v>0.1692289300625481</v>
      </c>
    </row>
    <row r="69" spans="1:4" ht="15">
      <c r="A69" s="29">
        <v>0.67</v>
      </c>
      <c r="B69" s="4">
        <v>1.2846895925431994</v>
      </c>
      <c r="C69" s="17">
        <f t="shared" si="2"/>
        <v>-4.303087856964801</v>
      </c>
      <c r="D69" s="17">
        <f t="shared" si="3"/>
        <v>0.39663544737029677</v>
      </c>
    </row>
    <row r="70" spans="1:4" ht="15">
      <c r="A70" s="29">
        <v>0.68</v>
      </c>
      <c r="B70" s="4">
        <v>1.2416587139735513</v>
      </c>
      <c r="C70" s="17">
        <f t="shared" si="2"/>
        <v>-4.299121502491098</v>
      </c>
      <c r="D70" s="17">
        <f t="shared" si="3"/>
        <v>0.6227946905237821</v>
      </c>
    </row>
    <row r="71" spans="1:4" ht="15">
      <c r="A71" s="29">
        <v>0.69</v>
      </c>
      <c r="B71" s="4">
        <v>1.1986674989486408</v>
      </c>
      <c r="C71" s="17">
        <f t="shared" si="2"/>
        <v>-4.29289355558586</v>
      </c>
      <c r="D71" s="17">
        <f t="shared" si="3"/>
        <v>0.8475579080968735</v>
      </c>
    </row>
    <row r="72" spans="1:4" ht="15">
      <c r="A72" s="29">
        <v>0.7</v>
      </c>
      <c r="B72" s="4">
        <v>1.1557385633927821</v>
      </c>
      <c r="C72" s="17">
        <f t="shared" si="2"/>
        <v>-4.2844179765048915</v>
      </c>
      <c r="D72" s="17">
        <f t="shared" si="3"/>
        <v>1.0707777035645618</v>
      </c>
    </row>
    <row r="73" spans="1:4" ht="15">
      <c r="A73" s="29">
        <v>0.71</v>
      </c>
      <c r="B73" s="4">
        <v>1.1128943836277332</v>
      </c>
      <c r="C73" s="17">
        <f t="shared" si="2"/>
        <v>-4.273710199469246</v>
      </c>
      <c r="D73" s="17">
        <f t="shared" si="3"/>
        <v>1.292308143363562</v>
      </c>
    </row>
    <row r="74" spans="1:4" ht="15">
      <c r="A74" s="29">
        <v>0.72</v>
      </c>
      <c r="B74" s="4">
        <v>1.0701572816330407</v>
      </c>
      <c r="C74" s="17">
        <f t="shared" si="2"/>
        <v>-4.26078711803561</v>
      </c>
      <c r="D74" s="17">
        <f t="shared" si="3"/>
        <v>1.5120048633566072</v>
      </c>
    </row>
    <row r="75" spans="1:4" ht="15">
      <c r="A75" s="29">
        <v>0.73</v>
      </c>
      <c r="B75" s="4">
        <v>1.0275494104526846</v>
      </c>
      <c r="C75" s="17">
        <f t="shared" si="2"/>
        <v>-4.245667069402044</v>
      </c>
      <c r="D75" s="17">
        <f t="shared" si="3"/>
        <v>1.7297251741987358</v>
      </c>
    </row>
    <row r="76" spans="1:4" ht="15">
      <c r="A76" s="29">
        <v>0.74</v>
      </c>
      <c r="B76" s="4">
        <v>0.9850927397586641</v>
      </c>
      <c r="C76" s="17">
        <f t="shared" si="2"/>
        <v>-4.228369817660057</v>
      </c>
      <c r="D76" s="17">
        <f t="shared" si="3"/>
        <v>1.9453281649617775</v>
      </c>
    </row>
    <row r="77" spans="1:4" ht="15">
      <c r="A77" s="29">
        <v>0.75</v>
      </c>
      <c r="B77" s="4">
        <v>0.9428090415820635</v>
      </c>
      <c r="C77" s="17">
        <f t="shared" si="2"/>
        <v>-4.208916536010439</v>
      </c>
      <c r="D77" s="17">
        <f t="shared" si="3"/>
        <v>2.158674805503578</v>
      </c>
    </row>
    <row r="78" spans="1:4" ht="15">
      <c r="A78" s="29">
        <v>0.76</v>
      </c>
      <c r="B78" s="4">
        <v>0.900719876221959</v>
      </c>
      <c r="C78" s="17">
        <f t="shared" si="2"/>
        <v>-4.187329787955403</v>
      </c>
      <c r="D78" s="17">
        <f t="shared" si="3"/>
        <v>2.3696280470019793</v>
      </c>
    </row>
    <row r="79" spans="1:4" ht="15">
      <c r="A79" s="29">
        <v>0.77</v>
      </c>
      <c r="B79" s="4">
        <v>0.858846578342405</v>
      </c>
      <c r="C79" s="17">
        <f t="shared" si="2"/>
        <v>-4.163633507485383</v>
      </c>
      <c r="D79" s="17">
        <f t="shared" si="3"/>
        <v>2.5780529208296854</v>
      </c>
    </row>
    <row r="80" spans="1:4" ht="15">
      <c r="A80" s="29">
        <v>0.78</v>
      </c>
      <c r="B80" s="4">
        <v>0.8172102432675511</v>
      </c>
      <c r="C80" s="17">
        <f t="shared" si="2"/>
        <v>-4.1378529782770865</v>
      </c>
      <c r="D80" s="17">
        <f t="shared" si="3"/>
        <v>2.783816635821876</v>
      </c>
    </row>
    <row r="81" spans="1:4" ht="15">
      <c r="A81" s="29">
        <v>0.79</v>
      </c>
      <c r="B81" s="4">
        <v>0.7758317134847802</v>
      </c>
      <c r="C81" s="17">
        <f t="shared" si="2"/>
        <v>-4.110014811918868</v>
      </c>
      <c r="D81" s="17">
        <f t="shared" si="3"/>
        <v>2.986788673384752</v>
      </c>
    </row>
    <row r="82" spans="1:4" ht="15">
      <c r="A82" s="29">
        <v>0.8</v>
      </c>
      <c r="B82" s="4">
        <v>0.7347315653655915</v>
      </c>
      <c r="C82" s="17">
        <f t="shared" si="2"/>
        <v>-4.08014692518502</v>
      </c>
      <c r="D82" s="17">
        <f t="shared" si="3"/>
        <v>3.186840881049677</v>
      </c>
    </row>
    <row r="83" spans="1:4" ht="15">
      <c r="A83" s="29">
        <v>0.81</v>
      </c>
      <c r="B83" s="4">
        <v>0.6939300961137412</v>
      </c>
      <c r="C83" s="17">
        <f t="shared" si="2"/>
        <v>-4.048278516374523</v>
      </c>
      <c r="D83" s="17">
        <f t="shared" si="3"/>
        <v>3.3838475636506784</v>
      </c>
    </row>
    <row r="84" spans="1:4" ht="15">
      <c r="A84" s="29">
        <v>0.82</v>
      </c>
      <c r="B84" s="4">
        <v>0.6534473109499964</v>
      </c>
      <c r="C84" s="17">
        <f t="shared" si="2"/>
        <v>-4.014440040738017</v>
      </c>
      <c r="D84" s="17">
        <f t="shared" si="3"/>
        <v>3.5776855728264025</v>
      </c>
    </row>
    <row r="85" spans="1:4" ht="15">
      <c r="A85" s="29">
        <v>0.83</v>
      </c>
      <c r="B85" s="4">
        <v>0.6133029105426162</v>
      </c>
      <c r="C85" s="17">
        <f t="shared" si="2"/>
        <v>-3.978663185009753</v>
      </c>
      <c r="D85" s="17">
        <f t="shared" si="3"/>
        <v>3.768234393988209</v>
      </c>
    </row>
    <row r="86" spans="1:4" ht="15">
      <c r="A86" s="29">
        <v>0.84</v>
      </c>
      <c r="B86" s="4">
        <v>0.5735162786925186</v>
      </c>
      <c r="C86" s="17">
        <f t="shared" si="2"/>
        <v>-3.940980841069871</v>
      </c>
      <c r="D86" s="17">
        <f t="shared" si="3"/>
        <v>3.955376231496418</v>
      </c>
    </row>
    <row r="87" spans="1:4" ht="15">
      <c r="A87" s="29">
        <v>0.85</v>
      </c>
      <c r="B87" s="4">
        <v>0.5341064702818199</v>
      </c>
      <c r="C87" s="17">
        <f t="shared" si="2"/>
        <v>-3.9014270787549066</v>
      </c>
      <c r="D87" s="17">
        <f t="shared" si="3"/>
        <v>4.138996091180843</v>
      </c>
    </row>
    <row r="88" spans="1:4" ht="15">
      <c r="A88" s="29">
        <v>0.86</v>
      </c>
      <c r="B88" s="4">
        <v>0.4950921994942708</v>
      </c>
      <c r="C88" s="17">
        <f t="shared" si="2"/>
        <v>-3.860037117843098</v>
      </c>
      <c r="D88" s="17">
        <f t="shared" si="3"/>
        <v>4.318981860891299</v>
      </c>
    </row>
    <row r="89" spans="1:4" ht="15">
      <c r="A89" s="29">
        <v>0.87</v>
      </c>
      <c r="B89" s="4">
        <v>0.4564918283158398</v>
      </c>
      <c r="C89" s="17">
        <f t="shared" si="2"/>
        <v>-3.816847299234185</v>
      </c>
      <c r="D89" s="17">
        <f t="shared" si="3"/>
        <v>4.495224388342264</v>
      </c>
    </row>
    <row r="90" spans="1:4" ht="15">
      <c r="A90" s="29">
        <v>0.88</v>
      </c>
      <c r="B90" s="4">
        <v>0.4183233553234979</v>
      </c>
      <c r="C90" s="17">
        <f t="shared" si="2"/>
        <v>-3.7718950553507624</v>
      </c>
      <c r="D90" s="17">
        <f t="shared" si="3"/>
        <v>4.667617556812771</v>
      </c>
    </row>
    <row r="91" spans="1:4" ht="15">
      <c r="A91" s="29">
        <v>0.89</v>
      </c>
      <c r="B91" s="4">
        <v>0.38060440476999025</v>
      </c>
      <c r="C91" s="17">
        <f t="shared" si="2"/>
        <v>-3.7252188797826347</v>
      </c>
      <c r="D91" s="17">
        <f t="shared" si="3"/>
        <v>4.836058358043656</v>
      </c>
    </row>
    <row r="92" spans="1:4" ht="15">
      <c r="A92" s="29">
        <v>0.9</v>
      </c>
      <c r="B92" s="4">
        <v>0.34335221597216387</v>
      </c>
      <c r="C92" s="17">
        <f t="shared" si="2"/>
        <v>-3.676858296202198</v>
      </c>
      <c r="D92" s="17">
        <f t="shared" si="3"/>
        <v>5.000446962875622</v>
      </c>
    </row>
    <row r="93" spans="1:4" ht="15">
      <c r="A93" s="29">
        <v>0.91</v>
      </c>
      <c r="B93" s="4">
        <v>0.30658363301014185</v>
      </c>
      <c r="C93" s="17">
        <f t="shared" si="2"/>
        <v>-3.626853826573442</v>
      </c>
      <c r="D93" s="17">
        <f t="shared" si="3"/>
        <v>5.160686788994169</v>
      </c>
    </row>
    <row r="94" spans="1:4" ht="15">
      <c r="A94" s="29">
        <v>0.92</v>
      </c>
      <c r="B94" s="4">
        <v>0.2703150947444074</v>
      </c>
      <c r="C94" s="17">
        <f t="shared" si="2"/>
        <v>-3.5752469586835</v>
      </c>
      <c r="D94" s="17">
        <f t="shared" si="3"/>
        <v>5.316684566293257</v>
      </c>
    </row>
    <row r="95" spans="1:4" ht="15">
      <c r="A95" s="29">
        <v>0.93</v>
      </c>
      <c r="B95" s="4">
        <v>0.23456262515757237</v>
      </c>
      <c r="C95" s="17">
        <f t="shared" si="2"/>
        <v>-3.5220801130205674</v>
      </c>
      <c r="D95" s="17">
        <f t="shared" si="3"/>
        <v>5.4683503992389975</v>
      </c>
    </row>
    <row r="96" spans="1:4" ht="15">
      <c r="A96" s="29">
        <v>0.94</v>
      </c>
      <c r="B96" s="4">
        <v>0.19934182402736705</v>
      </c>
      <c r="C96" s="17">
        <f t="shared" si="2"/>
        <v>-3.467396609028178</v>
      </c>
      <c r="D96" s="17">
        <f t="shared" si="3"/>
        <v>5.615597826804647</v>
      </c>
    </row>
    <row r="97" spans="1:4" ht="15">
      <c r="A97" s="29">
        <v>0.95</v>
      </c>
      <c r="B97" s="4">
        <v>0.16466785793708524</v>
      </c>
      <c r="C97" s="17">
        <f t="shared" si="2"/>
        <v>-3.4112406307601315</v>
      </c>
      <c r="D97" s="17">
        <f t="shared" si="3"/>
        <v>5.758343879260636</v>
      </c>
    </row>
    <row r="98" spans="1:4" ht="15">
      <c r="A98" s="29">
        <v>0.96</v>
      </c>
      <c r="B98" s="4">
        <v>0.1305554516294839</v>
      </c>
      <c r="C98" s="17">
        <f t="shared" si="2"/>
        <v>-3.353657191967525</v>
      </c>
      <c r="D98" s="17">
        <f t="shared" si="3"/>
        <v>5.896509132478739</v>
      </c>
    </row>
    <row r="99" spans="1:4" ht="15">
      <c r="A99" s="29">
        <v>0.97</v>
      </c>
      <c r="B99" s="4">
        <v>0.09701887970980862</v>
      </c>
      <c r="C99" s="17">
        <f t="shared" si="2"/>
        <v>-3.2946921006427377</v>
      </c>
      <c r="D99" s="17">
        <f t="shared" si="3"/>
        <v>6.030017759029954</v>
      </c>
    </row>
    <row r="100" spans="1:4" ht="15">
      <c r="A100" s="29">
        <v>0.98</v>
      </c>
      <c r="B100" s="4">
        <v>0.06407195870338121</v>
      </c>
      <c r="C100" s="17">
        <f t="shared" si="2"/>
        <v>-3.234391923052438</v>
      </c>
      <c r="D100" s="17">
        <f t="shared" si="3"/>
        <v>6.158797576677294</v>
      </c>
    </row>
    <row r="101" spans="1:4" ht="15">
      <c r="A101" s="29">
        <v>0.99</v>
      </c>
      <c r="B101" s="4">
        <v>0.0317280394728568</v>
      </c>
      <c r="C101" s="17">
        <f t="shared" si="2"/>
        <v>-3.172803947285665</v>
      </c>
      <c r="D101" s="17">
        <f t="shared" si="3"/>
        <v>6.282780093634916</v>
      </c>
    </row>
    <row r="102" spans="1:4" ht="15">
      <c r="A102" s="29">
        <v>1</v>
      </c>
      <c r="B102" s="4">
        <v>1.22514845490862E-16</v>
      </c>
      <c r="C102" s="17">
        <f t="shared" si="2"/>
        <v>-3.109976146349316</v>
      </c>
      <c r="D102" s="17">
        <f t="shared" si="3"/>
        <v>6.401900551104184</v>
      </c>
    </row>
    <row r="103" spans="1:4" ht="15">
      <c r="A103" s="29">
        <v>1.01</v>
      </c>
      <c r="B103" s="4">
        <v>-0.031099761463493063</v>
      </c>
      <c r="C103" s="17">
        <f t="shared" si="2"/>
        <v>-3.045957140838274</v>
      </c>
      <c r="D103" s="17">
        <f t="shared" si="3"/>
        <v>6.516097962643202</v>
      </c>
    </row>
    <row r="104" spans="1:4" ht="15">
      <c r="A104" s="29">
        <v>1.02</v>
      </c>
      <c r="B104" s="4">
        <v>-0.06155933287187583</v>
      </c>
      <c r="C104" s="17">
        <f t="shared" si="2"/>
        <v>-2.980796161211842</v>
      </c>
      <c r="D104" s="17">
        <f t="shared" si="3"/>
        <v>6.625315150509075</v>
      </c>
    </row>
    <row r="105" spans="1:4" ht="15">
      <c r="A105" s="29">
        <v>1.03</v>
      </c>
      <c r="B105" s="4">
        <v>-0.09136729448399428</v>
      </c>
      <c r="C105" s="17">
        <f t="shared" si="2"/>
        <v>-2.914543009706751</v>
      </c>
      <c r="D105" s="17">
        <f t="shared" si="3"/>
        <v>6.729498779096137</v>
      </c>
    </row>
    <row r="106" spans="1:4" ht="15">
      <c r="A106" s="29">
        <v>1.04</v>
      </c>
      <c r="B106" s="4">
        <v>-0.12051272458106181</v>
      </c>
      <c r="C106" s="17">
        <f t="shared" si="2"/>
        <v>-2.8472480219157896</v>
      </c>
      <c r="D106" s="17">
        <f t="shared" si="3"/>
        <v>6.828599385052397</v>
      </c>
    </row>
    <row r="107" spans="1:4" ht="15">
      <c r="A107" s="29">
        <v>1.05</v>
      </c>
      <c r="B107" s="4">
        <v>-0.14898520480021973</v>
      </c>
      <c r="C107" s="17">
        <f t="shared" si="2"/>
        <v>-2.7789620280652656</v>
      </c>
      <c r="D107" s="17">
        <f t="shared" si="3"/>
        <v>6.92257140457339</v>
      </c>
    </row>
    <row r="108" spans="1:4" ht="15">
      <c r="A108" s="29">
        <v>1.06</v>
      </c>
      <c r="B108" s="4">
        <v>-0.17677482508087242</v>
      </c>
      <c r="C108" s="17">
        <f t="shared" si="2"/>
        <v>-2.7097363140195316</v>
      </c>
      <c r="D108" s="17">
        <f t="shared" si="3"/>
        <v>7.011373197306752</v>
      </c>
    </row>
    <row r="109" spans="1:4" ht="15">
      <c r="A109" s="29">
        <v>1.07</v>
      </c>
      <c r="B109" s="4">
        <v>-0.20387218822106776</v>
      </c>
      <c r="C109" s="17">
        <f t="shared" si="2"/>
        <v>-2.639622582046464</v>
      </c>
      <c r="D109" s="17">
        <f t="shared" si="3"/>
        <v>7.094967067408924</v>
      </c>
    </row>
    <row r="110" spans="1:4" ht="15">
      <c r="A110" s="29">
        <v>1.08</v>
      </c>
      <c r="B110" s="4">
        <v>-0.23026841404153242</v>
      </c>
      <c r="C110" s="17">
        <f t="shared" si="2"/>
        <v>-2.5686729113723747</v>
      </c>
      <c r="D110" s="17">
        <f t="shared" si="3"/>
        <v>7.173319281183981</v>
      </c>
    </row>
    <row r="111" spans="1:4" ht="15">
      <c r="A111" s="29">
        <v>1.09</v>
      </c>
      <c r="B111" s="4">
        <v>-0.2559551431552562</v>
      </c>
      <c r="C111" s="17">
        <f t="shared" si="2"/>
        <v>-2.496939718560535</v>
      </c>
      <c r="D111" s="17">
        <f t="shared" si="3"/>
        <v>7.246400081863407</v>
      </c>
    </row>
    <row r="112" spans="1:4" ht="15">
      <c r="A112" s="29">
        <v>1.1</v>
      </c>
      <c r="B112" s="4">
        <v>-0.28092454034086156</v>
      </c>
      <c r="C112" s="17">
        <f t="shared" si="2"/>
        <v>-2.4244757177419007</v>
      </c>
      <c r="D112" s="17">
        <f t="shared" si="3"/>
        <v>7.314183700939918</v>
      </c>
    </row>
    <row r="113" spans="1:4" ht="15">
      <c r="A113" s="29">
        <v>1.11</v>
      </c>
      <c r="B113" s="4">
        <v>-0.3051692975182806</v>
      </c>
      <c r="C113" s="17">
        <f t="shared" si="2"/>
        <v>-2.3513338807325015</v>
      </c>
      <c r="D113" s="17">
        <f t="shared" si="3"/>
        <v>7.376648366646459</v>
      </c>
    </row>
    <row r="114" spans="1:4" ht="15">
      <c r="A114" s="29">
        <v>1.12</v>
      </c>
      <c r="B114" s="4">
        <v>-0.3286826363256056</v>
      </c>
      <c r="C114" s="17">
        <f t="shared" si="2"/>
        <v>-2.277567397066037</v>
      </c>
      <c r="D114" s="17">
        <f t="shared" si="3"/>
        <v>7.433776308975684</v>
      </c>
    </row>
    <row r="115" spans="1:4" ht="15">
      <c r="A115" s="29">
        <v>1.13</v>
      </c>
      <c r="B115" s="4">
        <v>-0.3514583102962655</v>
      </c>
      <c r="C115" s="17">
        <f t="shared" si="2"/>
        <v>-2.2032296339762816</v>
      </c>
      <c r="D115" s="17">
        <f t="shared" si="3"/>
        <v>7.485553761857305</v>
      </c>
    </row>
    <row r="116" spans="1:4" ht="15">
      <c r="A116" s="29">
        <v>1.14</v>
      </c>
      <c r="B116" s="4">
        <v>-0.37349060663602834</v>
      </c>
      <c r="C116" s="17">
        <f t="shared" si="2"/>
        <v>-2.1283740963577085</v>
      </c>
      <c r="D116" s="17">
        <f t="shared" si="3"/>
        <v>7.531970961868188</v>
      </c>
    </row>
    <row r="117" spans="1:4" ht="15">
      <c r="A117" s="29">
        <v>1.15</v>
      </c>
      <c r="B117" s="4">
        <v>-0.39477434759960545</v>
      </c>
      <c r="C117" s="17">
        <f t="shared" si="2"/>
        <v>-2.0530543867390265</v>
      </c>
      <c r="D117" s="17">
        <f t="shared" si="3"/>
        <v>7.573022144108925</v>
      </c>
    </row>
    <row r="118" spans="1:4" ht="15">
      <c r="A118" s="29">
        <v>1.16</v>
      </c>
      <c r="B118" s="4">
        <v>-0.41530489146699573</v>
      </c>
      <c r="C118" s="17">
        <f t="shared" si="2"/>
        <v>-1.9773241652979372</v>
      </c>
      <c r="D118" s="17">
        <f t="shared" si="3"/>
        <v>7.608705534659636</v>
      </c>
    </row>
    <row r="119" spans="1:4" ht="15">
      <c r="A119" s="29">
        <v>1.17</v>
      </c>
      <c r="B119" s="4">
        <v>-0.4350781331199751</v>
      </c>
      <c r="C119" s="17">
        <f t="shared" si="2"/>
        <v>-1.9012371099513408</v>
      </c>
      <c r="D119" s="17">
        <f t="shared" si="3"/>
        <v>7.639023340185151</v>
      </c>
    </row>
    <row r="120" spans="1:4" ht="15">
      <c r="A120" s="29">
        <v>1.18</v>
      </c>
      <c r="B120" s="4">
        <v>-0.45409050421948854</v>
      </c>
      <c r="C120" s="17">
        <f t="shared" si="2"/>
        <v>-1.8248468765494892</v>
      </c>
      <c r="D120" s="17">
        <f t="shared" si="3"/>
        <v>7.663981734175033</v>
      </c>
    </row>
    <row r="121" spans="1:4" ht="15">
      <c r="A121" s="29">
        <v>1.19</v>
      </c>
      <c r="B121" s="4">
        <v>-0.47233897298498345</v>
      </c>
      <c r="C121" s="17">
        <f t="shared" si="2"/>
        <v>-1.7482070592077388</v>
      </c>
      <c r="D121" s="17">
        <f t="shared" si="3"/>
        <v>7.683590840338865</v>
      </c>
    </row>
    <row r="122" spans="1:4" ht="15">
      <c r="A122" s="29">
        <v>1.2</v>
      </c>
      <c r="B122" s="4">
        <v>-0.48982104357706086</v>
      </c>
      <c r="C122" s="17">
        <f t="shared" si="2"/>
        <v>-1.67137115080435</v>
      </c>
      <c r="D122" s="17">
        <f t="shared" si="3"/>
        <v>7.697864712710693</v>
      </c>
    </row>
    <row r="123" spans="1:4" ht="15">
      <c r="A123" s="29">
        <v>1.21</v>
      </c>
      <c r="B123" s="4">
        <v>-0.5065347550851044</v>
      </c>
      <c r="C123" s="17">
        <f t="shared" si="2"/>
        <v>-1.594392503677243</v>
      </c>
      <c r="D123" s="17">
        <f t="shared" si="3"/>
        <v>7.706821312901672</v>
      </c>
    </row>
    <row r="124" spans="1:4" ht="15">
      <c r="A124" s="29">
        <v>1.22</v>
      </c>
      <c r="B124" s="4">
        <v>-0.5224786801218768</v>
      </c>
      <c r="C124" s="17">
        <f t="shared" si="2"/>
        <v>-1.5173242905482263</v>
      </c>
      <c r="D124" s="17">
        <f t="shared" si="3"/>
        <v>7.710482484150065</v>
      </c>
    </row>
    <row r="125" spans="1:4" ht="15">
      <c r="A125" s="29">
        <v>1.23</v>
      </c>
      <c r="B125" s="4">
        <v>-0.5376519230273591</v>
      </c>
      <c r="C125" s="17">
        <f t="shared" si="2"/>
        <v>-1.4402194657067255</v>
      </c>
      <c r="D125" s="17">
        <f t="shared" si="3"/>
        <v>7.708873922556118</v>
      </c>
    </row>
    <row r="126" spans="1:4" ht="15">
      <c r="A126" s="29">
        <v>1.24</v>
      </c>
      <c r="B126" s="4">
        <v>-0.5520541176844264</v>
      </c>
      <c r="C126" s="17">
        <f t="shared" si="2"/>
        <v>-1.3631307264811643</v>
      </c>
      <c r="D126" s="17">
        <f t="shared" si="3"/>
        <v>7.7020251451687045</v>
      </c>
    </row>
    <row r="127" spans="1:4" ht="15">
      <c r="A127" s="29">
        <v>1.25</v>
      </c>
      <c r="B127" s="4">
        <v>-0.565685424949238</v>
      </c>
      <c r="C127" s="17">
        <f t="shared" si="2"/>
        <v>-1.2861104750294772</v>
      </c>
      <c r="D127" s="17">
        <f t="shared" si="3"/>
        <v>7.689969455287875</v>
      </c>
    </row>
    <row r="128" spans="1:4" ht="15">
      <c r="A128" s="29">
        <v>1.26</v>
      </c>
      <c r="B128" s="4">
        <v>-0.5785465296995328</v>
      </c>
      <c r="C128" s="17">
        <f t="shared" si="2"/>
        <v>-1.2092107804765984</v>
      </c>
      <c r="D128" s="17">
        <f t="shared" si="3"/>
        <v>7.672743904794103</v>
      </c>
    </row>
    <row r="129" spans="1:4" ht="15">
      <c r="A129" s="29">
        <v>1.27</v>
      </c>
      <c r="B129" s="4">
        <v>-0.5906386375042988</v>
      </c>
      <c r="C129" s="17">
        <f t="shared" si="2"/>
        <v>-1.1324833414286573</v>
      </c>
      <c r="D129" s="17">
        <f t="shared" si="3"/>
        <v>7.650389253600591</v>
      </c>
    </row>
    <row r="130" spans="1:4" ht="15">
      <c r="A130" s="29">
        <v>1.28</v>
      </c>
      <c r="B130" s="4">
        <v>-0.6019634709185854</v>
      </c>
      <c r="C130" s="17">
        <f t="shared" si="2"/>
        <v>-1.0559794488926513</v>
      </c>
      <c r="D130" s="17">
        <f t="shared" si="3"/>
        <v>7.622949926328053</v>
      </c>
    </row>
    <row r="131" spans="1:4" ht="15">
      <c r="A131" s="29">
        <v>1.29</v>
      </c>
      <c r="B131" s="4">
        <v>-0.6125232654075119</v>
      </c>
      <c r="C131" s="17">
        <f aca="true" t="shared" si="4" ref="C131:C194">(B132-B131)/(A132-A131)</f>
        <v>-0.9797499496293707</v>
      </c>
      <c r="D131" s="17">
        <f aca="true" t="shared" si="5" ref="D131:D194">(C132-C131)/(A132-A131)</f>
        <v>7.5904739661725</v>
      </c>
    </row>
    <row r="132" spans="1:4" ht="15">
      <c r="A132" s="29">
        <v>1.3</v>
      </c>
      <c r="B132" s="4">
        <v>-0.6223207649038056</v>
      </c>
      <c r="C132" s="17">
        <f t="shared" si="4"/>
        <v>-0.9038452099676456</v>
      </c>
      <c r="D132" s="17">
        <f t="shared" si="5"/>
        <v>7.553012986015732</v>
      </c>
    </row>
    <row r="133" spans="1:4" ht="15">
      <c r="A133" s="29">
        <v>1.31</v>
      </c>
      <c r="B133" s="4">
        <v>-0.6313592170034821</v>
      </c>
      <c r="C133" s="17">
        <f t="shared" si="4"/>
        <v>-0.8283150801074882</v>
      </c>
      <c r="D133" s="17">
        <f t="shared" si="5"/>
        <v>7.51062211689189</v>
      </c>
    </row>
    <row r="134" spans="1:4" ht="15">
      <c r="A134" s="29">
        <v>1.32</v>
      </c>
      <c r="B134" s="4">
        <v>-0.639642367804557</v>
      </c>
      <c r="C134" s="17">
        <f t="shared" si="4"/>
        <v>-0.7532088589385693</v>
      </c>
      <c r="D134" s="17">
        <f t="shared" si="5"/>
        <v>7.463359953705488</v>
      </c>
    </row>
    <row r="135" spans="1:4" ht="15">
      <c r="A135" s="29">
        <v>1.33</v>
      </c>
      <c r="B135" s="4">
        <v>-0.6471744563939427</v>
      </c>
      <c r="C135" s="17">
        <f t="shared" si="4"/>
        <v>-0.6785752594015143</v>
      </c>
      <c r="D135" s="17">
        <f t="shared" si="5"/>
        <v>7.411288498486706</v>
      </c>
    </row>
    <row r="136" spans="1:4" ht="15">
      <c r="A136" s="29">
        <v>1.34</v>
      </c>
      <c r="B136" s="4">
        <v>-0.6539602089879578</v>
      </c>
      <c r="C136" s="17">
        <f t="shared" si="4"/>
        <v>-0.6044623744166472</v>
      </c>
      <c r="D136" s="17">
        <f t="shared" si="5"/>
        <v>7.354473100997776</v>
      </c>
    </row>
    <row r="137" spans="1:4" ht="15">
      <c r="A137" s="29">
        <v>1.35</v>
      </c>
      <c r="B137" s="4">
        <v>-0.6600048327321243</v>
      </c>
      <c r="C137" s="17">
        <f t="shared" si="4"/>
        <v>-0.5309176434066694</v>
      </c>
      <c r="D137" s="17">
        <f t="shared" si="5"/>
        <v>7.292982396874802</v>
      </c>
    </row>
    <row r="138" spans="1:4" ht="15">
      <c r="A138" s="29">
        <v>1.36</v>
      </c>
      <c r="B138" s="4">
        <v>-0.665314009166191</v>
      </c>
      <c r="C138" s="17">
        <f t="shared" si="4"/>
        <v>-0.4579878194379213</v>
      </c>
      <c r="D138" s="17">
        <f t="shared" si="5"/>
        <v>7.2268882433248685</v>
      </c>
    </row>
    <row r="139" spans="1:4" ht="15">
      <c r="A139" s="29">
        <v>1.37</v>
      </c>
      <c r="B139" s="4">
        <v>-0.6698938873605702</v>
      </c>
      <c r="C139" s="17">
        <f t="shared" si="4"/>
        <v>-0.3857189370046725</v>
      </c>
      <c r="D139" s="17">
        <f t="shared" si="5"/>
        <v>7.156265652498053</v>
      </c>
    </row>
    <row r="140" spans="1:4" ht="15">
      <c r="A140" s="29">
        <v>1.38</v>
      </c>
      <c r="B140" s="4">
        <v>-0.6737510767306168</v>
      </c>
      <c r="C140" s="17">
        <f t="shared" si="4"/>
        <v>-0.3141562804796935</v>
      </c>
      <c r="D140" s="17">
        <f t="shared" si="5"/>
        <v>7.081192722439</v>
      </c>
    </row>
    <row r="141" spans="1:4" ht="15">
      <c r="A141" s="29">
        <v>1.39</v>
      </c>
      <c r="B141" s="4">
        <v>-0.6768926395354138</v>
      </c>
      <c r="C141" s="17">
        <f t="shared" si="4"/>
        <v>-0.24334435325530346</v>
      </c>
      <c r="D141" s="17">
        <f t="shared" si="5"/>
        <v>7.001750565887021</v>
      </c>
    </row>
    <row r="142" spans="1:4" ht="15">
      <c r="A142" s="29">
        <v>1.4</v>
      </c>
      <c r="B142" s="4">
        <v>-0.6793260830679668</v>
      </c>
      <c r="C142" s="17">
        <f t="shared" si="4"/>
        <v>-0.1733268475964332</v>
      </c>
      <c r="D142" s="17">
        <f t="shared" si="5"/>
        <v>6.918023236764923</v>
      </c>
    </row>
    <row r="143" spans="1:4" ht="15">
      <c r="A143" s="29">
        <v>1.41</v>
      </c>
      <c r="B143" s="4">
        <v>-0.6810593515439312</v>
      </c>
      <c r="C143" s="17">
        <f t="shared" si="4"/>
        <v>-0.10414661522878389</v>
      </c>
      <c r="D143" s="17">
        <f t="shared" si="5"/>
        <v>6.830097654667566</v>
      </c>
    </row>
    <row r="144" spans="1:4" ht="15">
      <c r="A144" s="29">
        <v>1.42</v>
      </c>
      <c r="B144" s="4">
        <v>-0.682100817696219</v>
      </c>
      <c r="C144" s="17">
        <f t="shared" si="4"/>
        <v>-0.03584563868210818</v>
      </c>
      <c r="D144" s="17">
        <f t="shared" si="5"/>
        <v>6.7380635271618745</v>
      </c>
    </row>
    <row r="145" spans="1:4" ht="15">
      <c r="A145" s="29">
        <v>1.43</v>
      </c>
      <c r="B145" s="4">
        <v>-0.6824592740830401</v>
      </c>
      <c r="C145" s="17">
        <f t="shared" si="4"/>
        <v>0.03153499658951062</v>
      </c>
      <c r="D145" s="17">
        <f t="shared" si="5"/>
        <v>6.642013270169433</v>
      </c>
    </row>
    <row r="146" spans="1:4" ht="15">
      <c r="A146" s="29">
        <v>1.44</v>
      </c>
      <c r="B146" s="4">
        <v>-0.682143924117145</v>
      </c>
      <c r="C146" s="17">
        <f t="shared" si="4"/>
        <v>0.097955129291205</v>
      </c>
      <c r="D146" s="17">
        <f t="shared" si="5"/>
        <v>6.542041926375075</v>
      </c>
    </row>
    <row r="147" spans="1:4" ht="15">
      <c r="A147" s="29">
        <v>1.45</v>
      </c>
      <c r="B147" s="4">
        <v>-0.6811643728242329</v>
      </c>
      <c r="C147" s="17">
        <f t="shared" si="4"/>
        <v>0.1633755485549558</v>
      </c>
      <c r="D147" s="17">
        <f t="shared" si="5"/>
        <v>6.438247081813608</v>
      </c>
    </row>
    <row r="148" spans="1:4" ht="15">
      <c r="A148" s="29">
        <v>1.46</v>
      </c>
      <c r="B148" s="4">
        <v>-0.6795306173386834</v>
      </c>
      <c r="C148" s="17">
        <f t="shared" si="4"/>
        <v>0.22775801937309195</v>
      </c>
      <c r="D148" s="17">
        <f t="shared" si="5"/>
        <v>6.330728780650205</v>
      </c>
    </row>
    <row r="149" spans="1:4" ht="15">
      <c r="A149" s="29">
        <v>1.47</v>
      </c>
      <c r="B149" s="4">
        <v>-0.6772530371449524</v>
      </c>
      <c r="C149" s="17">
        <f t="shared" si="4"/>
        <v>0.29106530717959406</v>
      </c>
      <c r="D149" s="17">
        <f t="shared" si="5"/>
        <v>6.219589438225526</v>
      </c>
    </row>
    <row r="150" spans="1:4" ht="15">
      <c r="A150" s="29">
        <v>1.48</v>
      </c>
      <c r="B150" s="4">
        <v>-0.6743423840731565</v>
      </c>
      <c r="C150" s="17">
        <f t="shared" si="4"/>
        <v>0.35326120156184937</v>
      </c>
      <c r="D150" s="17">
        <f t="shared" si="5"/>
        <v>6.10493375252873</v>
      </c>
    </row>
    <row r="151" spans="1:4" ht="15">
      <c r="A151" s="29">
        <v>1.49</v>
      </c>
      <c r="B151" s="4">
        <v>-0.670809772057538</v>
      </c>
      <c r="C151" s="17">
        <f t="shared" si="4"/>
        <v>0.4143105390871367</v>
      </c>
      <c r="D151" s="17">
        <f t="shared" si="5"/>
        <v>5.9868686140351794</v>
      </c>
    </row>
    <row r="152" spans="1:4" ht="15">
      <c r="A152" s="29">
        <v>1.5</v>
      </c>
      <c r="B152" s="4">
        <v>-0.6666666666666666</v>
      </c>
      <c r="C152" s="17">
        <f t="shared" si="4"/>
        <v>0.47417922522748857</v>
      </c>
      <c r="D152" s="17">
        <f t="shared" si="5"/>
        <v>5.865503014118584</v>
      </c>
    </row>
    <row r="153" spans="1:4" ht="15">
      <c r="A153" s="29">
        <v>1.51</v>
      </c>
      <c r="B153" s="4">
        <v>-0.6619248744143917</v>
      </c>
      <c r="C153" s="17">
        <f t="shared" si="4"/>
        <v>0.5328342553686745</v>
      </c>
      <c r="D153" s="17">
        <f t="shared" si="5"/>
        <v>5.7409479520120605</v>
      </c>
    </row>
    <row r="154" spans="1:4" ht="15">
      <c r="A154" s="29">
        <v>1.52</v>
      </c>
      <c r="B154" s="4">
        <v>-0.656596531860705</v>
      </c>
      <c r="C154" s="17">
        <f t="shared" si="4"/>
        <v>0.5902437348887951</v>
      </c>
      <c r="D154" s="17">
        <f t="shared" si="5"/>
        <v>5.613316340473679</v>
      </c>
    </row>
    <row r="155" spans="1:4" ht="15">
      <c r="A155" s="29">
        <v>1.53</v>
      </c>
      <c r="B155" s="4">
        <v>-0.650694094511817</v>
      </c>
      <c r="C155" s="17">
        <f t="shared" si="4"/>
        <v>0.646376898293532</v>
      </c>
      <c r="D155" s="17">
        <f t="shared" si="5"/>
        <v>5.482722910188349</v>
      </c>
    </row>
    <row r="156" spans="1:4" ht="15">
      <c r="A156" s="29">
        <v>1.54</v>
      </c>
      <c r="B156" s="4">
        <v>-0.6442303255288817</v>
      </c>
      <c r="C156" s="17">
        <f t="shared" si="4"/>
        <v>0.7012041273954155</v>
      </c>
      <c r="D156" s="17">
        <f t="shared" si="5"/>
        <v>5.349284113012049</v>
      </c>
    </row>
    <row r="157" spans="1:4" ht="15">
      <c r="A157" s="29">
        <v>1.55</v>
      </c>
      <c r="B157" s="4">
        <v>-0.6372182842549275</v>
      </c>
      <c r="C157" s="17">
        <f t="shared" si="4"/>
        <v>0.754696968525536</v>
      </c>
      <c r="D157" s="17">
        <f t="shared" si="5"/>
        <v>5.213118024122161</v>
      </c>
    </row>
    <row r="158" spans="1:4" ht="15">
      <c r="A158" s="29">
        <v>1.56</v>
      </c>
      <c r="B158" s="4">
        <v>-0.6296713145696722</v>
      </c>
      <c r="C158" s="17">
        <f t="shared" si="4"/>
        <v>0.8068281487667577</v>
      </c>
      <c r="D158" s="17">
        <f t="shared" si="5"/>
        <v>5.074344243173307</v>
      </c>
    </row>
    <row r="159" spans="1:4" ht="15">
      <c r="A159" s="29">
        <v>1.57</v>
      </c>
      <c r="B159" s="4">
        <v>-0.6216030330820046</v>
      </c>
      <c r="C159" s="17">
        <f t="shared" si="4"/>
        <v>0.8575715911984908</v>
      </c>
      <c r="D159" s="17">
        <f t="shared" si="5"/>
        <v>4.93308379454271</v>
      </c>
    </row>
    <row r="160" spans="1:4" ht="15">
      <c r="A160" s="29">
        <v>1.58</v>
      </c>
      <c r="B160" s="4">
        <v>-0.6130273171700197</v>
      </c>
      <c r="C160" s="17">
        <f t="shared" si="4"/>
        <v>0.9069024291439179</v>
      </c>
      <c r="D160" s="17">
        <f t="shared" si="5"/>
        <v>4.7894590267027874</v>
      </c>
    </row>
    <row r="161" spans="1:4" ht="15">
      <c r="A161" s="29">
        <v>1.59</v>
      </c>
      <c r="B161" s="4">
        <v>-0.6039582928785805</v>
      </c>
      <c r="C161" s="17">
        <f t="shared" si="4"/>
        <v>0.9547970194109459</v>
      </c>
      <c r="D161" s="17">
        <f t="shared" si="5"/>
        <v>4.643593510912365</v>
      </c>
    </row>
    <row r="162" spans="1:4" ht="15">
      <c r="A162" s="29">
        <v>1.6</v>
      </c>
      <c r="B162" s="4">
        <v>-0.594410322684471</v>
      </c>
      <c r="C162" s="17">
        <f t="shared" si="4"/>
        <v>1.0012329545200696</v>
      </c>
      <c r="D162" s="17">
        <f t="shared" si="5"/>
        <v>4.495611939145935</v>
      </c>
    </row>
    <row r="163" spans="1:4" ht="15">
      <c r="A163" s="29">
        <v>1.61</v>
      </c>
      <c r="B163" s="4">
        <v>-0.5843979931392703</v>
      </c>
      <c r="C163" s="17">
        <f t="shared" si="4"/>
        <v>1.046189073911529</v>
      </c>
      <c r="D163" s="17">
        <f t="shared" si="5"/>
        <v>4.345640021555993</v>
      </c>
    </row>
    <row r="164" spans="1:4" ht="15">
      <c r="A164" s="29">
        <v>1.62</v>
      </c>
      <c r="B164" s="4">
        <v>-0.573936102400155</v>
      </c>
      <c r="C164" s="17">
        <f t="shared" si="4"/>
        <v>1.089645474127089</v>
      </c>
      <c r="D164" s="17">
        <f t="shared" si="5"/>
        <v>4.193804383329925</v>
      </c>
    </row>
    <row r="165" spans="1:4" ht="15">
      <c r="A165" s="29">
        <v>1.63</v>
      </c>
      <c r="B165" s="4">
        <v>-0.5630396476588844</v>
      </c>
      <c r="C165" s="17">
        <f t="shared" si="4"/>
        <v>1.1315835179603873</v>
      </c>
      <c r="D165" s="17">
        <f t="shared" si="5"/>
        <v>4.040232461203216</v>
      </c>
    </row>
    <row r="166" spans="1:4" ht="15">
      <c r="A166" s="29">
        <v>1.64</v>
      </c>
      <c r="B166" s="4">
        <v>-0.5517238124792805</v>
      </c>
      <c r="C166" s="17">
        <f t="shared" si="4"/>
        <v>1.1719858425724194</v>
      </c>
      <c r="D166" s="17">
        <f t="shared" si="5"/>
        <v>3.8850523996225537</v>
      </c>
    </row>
    <row r="167" spans="1:4" ht="15">
      <c r="A167" s="29">
        <v>1.65</v>
      </c>
      <c r="B167" s="4">
        <v>-0.5400039540535563</v>
      </c>
      <c r="C167" s="17">
        <f t="shared" si="4"/>
        <v>1.210836366568645</v>
      </c>
      <c r="D167" s="17">
        <f t="shared" si="5"/>
        <v>3.728392946720224</v>
      </c>
    </row>
    <row r="168" spans="1:4" ht="15">
      <c r="A168" s="29">
        <v>1.66</v>
      </c>
      <c r="B168" s="4">
        <v>-0.5278955903878698</v>
      </c>
      <c r="C168" s="17">
        <f t="shared" si="4"/>
        <v>1.2481202960358473</v>
      </c>
      <c r="D168" s="17">
        <f t="shared" si="5"/>
        <v>3.5703833500078077</v>
      </c>
    </row>
    <row r="169" spans="1:4" ht="15">
      <c r="A169" s="29">
        <v>1.67</v>
      </c>
      <c r="B169" s="4">
        <v>-0.5154143874275113</v>
      </c>
      <c r="C169" s="17">
        <f t="shared" si="4"/>
        <v>1.2838241295359254</v>
      </c>
      <c r="D169" s="17">
        <f t="shared" si="5"/>
        <v>3.4111532521774426</v>
      </c>
    </row>
    <row r="170" spans="1:4" ht="15">
      <c r="A170" s="29">
        <v>1.68</v>
      </c>
      <c r="B170" s="4">
        <v>-0.5025761461321521</v>
      </c>
      <c r="C170" s="17">
        <f t="shared" si="4"/>
        <v>1.3179356620576999</v>
      </c>
      <c r="D170" s="17">
        <f t="shared" si="5"/>
        <v>3.250832586759175</v>
      </c>
    </row>
    <row r="171" spans="1:4" ht="15">
      <c r="A171" s="29">
        <v>1.69</v>
      </c>
      <c r="B171" s="4">
        <v>-0.48939678951157506</v>
      </c>
      <c r="C171" s="17">
        <f t="shared" si="4"/>
        <v>1.3504439879252916</v>
      </c>
      <c r="D171" s="17">
        <f t="shared" si="5"/>
        <v>3.089551474021432</v>
      </c>
    </row>
    <row r="172" spans="1:4" ht="15">
      <c r="A172" s="29">
        <v>1.7</v>
      </c>
      <c r="B172" s="4">
        <v>-0.47589234963232213</v>
      </c>
      <c r="C172" s="17">
        <f t="shared" si="4"/>
        <v>1.381339502665506</v>
      </c>
      <c r="D172" s="17">
        <f t="shared" si="5"/>
        <v>2.92744011692436</v>
      </c>
    </row>
    <row r="173" spans="1:4" ht="15">
      <c r="A173" s="29">
        <v>1.71</v>
      </c>
      <c r="B173" s="4">
        <v>-0.46207895460566706</v>
      </c>
      <c r="C173" s="17">
        <f t="shared" si="4"/>
        <v>1.4106139038347496</v>
      </c>
      <c r="D173" s="17">
        <f t="shared" si="5"/>
        <v>2.764628697469182</v>
      </c>
    </row>
    <row r="174" spans="1:4" ht="15">
      <c r="A174" s="29">
        <v>1.72</v>
      </c>
      <c r="B174" s="4">
        <v>-0.44797281556731955</v>
      </c>
      <c r="C174" s="17">
        <f t="shared" si="4"/>
        <v>1.4382601908094415</v>
      </c>
      <c r="D174" s="17">
        <f t="shared" si="5"/>
        <v>2.601247273309457</v>
      </c>
    </row>
    <row r="175" spans="1:4" ht="15">
      <c r="A175" s="29">
        <v>1.73</v>
      </c>
      <c r="B175" s="4">
        <v>-0.4335902136592251</v>
      </c>
      <c r="C175" s="17">
        <f t="shared" si="4"/>
        <v>1.464272663542536</v>
      </c>
      <c r="D175" s="17">
        <f t="shared" si="5"/>
        <v>2.4374256748999046</v>
      </c>
    </row>
    <row r="176" spans="1:4" ht="15">
      <c r="A176" s="29">
        <v>1.74</v>
      </c>
      <c r="B176" s="4">
        <v>-0.41894748702379975</v>
      </c>
      <c r="C176" s="17">
        <f t="shared" si="4"/>
        <v>1.4886469202915351</v>
      </c>
      <c r="D176" s="17">
        <f t="shared" si="5"/>
        <v>2.27329340304838</v>
      </c>
    </row>
    <row r="177" spans="1:4" ht="15">
      <c r="A177" s="29">
        <v>1.75</v>
      </c>
      <c r="B177" s="4">
        <v>-0.4040610178208844</v>
      </c>
      <c r="C177" s="17">
        <f t="shared" si="4"/>
        <v>1.511379854322019</v>
      </c>
      <c r="D177" s="17">
        <f t="shared" si="5"/>
        <v>2.108979527195574</v>
      </c>
    </row>
    <row r="178" spans="1:4" ht="15">
      <c r="A178" s="29">
        <v>1.76</v>
      </c>
      <c r="B178" s="4">
        <v>-0.3889472192776642</v>
      </c>
      <c r="C178" s="17">
        <f t="shared" si="4"/>
        <v>1.5324696495939747</v>
      </c>
      <c r="D178" s="17">
        <f t="shared" si="5"/>
        <v>1.9446125843092226</v>
      </c>
    </row>
    <row r="179" spans="1:4" ht="15">
      <c r="A179" s="29">
        <v>1.77</v>
      </c>
      <c r="B179" s="4">
        <v>-0.3736225227817244</v>
      </c>
      <c r="C179" s="17">
        <f t="shared" si="4"/>
        <v>1.551915775437067</v>
      </c>
      <c r="D179" s="17">
        <f t="shared" si="5"/>
        <v>1.7803204785654654</v>
      </c>
    </row>
    <row r="180" spans="1:4" ht="15">
      <c r="A180" s="29">
        <v>1.78</v>
      </c>
      <c r="B180" s="4">
        <v>-0.35810336502735374</v>
      </c>
      <c r="C180" s="17">
        <f t="shared" si="4"/>
        <v>1.5697189802227216</v>
      </c>
      <c r="D180" s="17">
        <f t="shared" si="5"/>
        <v>1.6162303819183808</v>
      </c>
    </row>
    <row r="181" spans="1:4" ht="15">
      <c r="A181" s="29">
        <v>1.79</v>
      </c>
      <c r="B181" s="4">
        <v>-0.3424061752251265</v>
      </c>
      <c r="C181" s="17">
        <f t="shared" si="4"/>
        <v>1.5858812840419054</v>
      </c>
      <c r="D181" s="17">
        <f t="shared" si="5"/>
        <v>1.4524686355305003</v>
      </c>
    </row>
    <row r="182" spans="1:4" ht="15">
      <c r="A182" s="29">
        <v>1.8</v>
      </c>
      <c r="B182" s="4">
        <v>-0.32654736238470744</v>
      </c>
      <c r="C182" s="17">
        <f t="shared" si="4"/>
        <v>1.6004059703972104</v>
      </c>
      <c r="D182" s="17">
        <f t="shared" si="5"/>
        <v>1.2891606522674726</v>
      </c>
    </row>
    <row r="183" spans="1:4" ht="15">
      <c r="A183" s="29">
        <v>1.81</v>
      </c>
      <c r="B183" s="4">
        <v>-0.3105433026807353</v>
      </c>
      <c r="C183" s="17">
        <f t="shared" si="4"/>
        <v>1.6132975769198852</v>
      </c>
      <c r="D183" s="17">
        <f t="shared" si="5"/>
        <v>1.1264308202546525</v>
      </c>
    </row>
    <row r="184" spans="1:4" ht="15">
      <c r="A184" s="29">
        <v>1.82</v>
      </c>
      <c r="B184" s="4">
        <v>-0.29441032691153646</v>
      </c>
      <c r="C184" s="17">
        <f t="shared" si="4"/>
        <v>1.6245618851224317</v>
      </c>
      <c r="D184" s="17">
        <f t="shared" si="5"/>
        <v>0.9644024076427051</v>
      </c>
    </row>
    <row r="185" spans="1:4" ht="15">
      <c r="A185" s="29">
        <v>1.83</v>
      </c>
      <c r="B185" s="4">
        <v>-0.2781647080603121</v>
      </c>
      <c r="C185" s="17">
        <f t="shared" si="4"/>
        <v>1.6342059091988588</v>
      </c>
      <c r="D185" s="17">
        <f t="shared" si="5"/>
        <v>0.8031974685007708</v>
      </c>
    </row>
    <row r="186" spans="1:4" ht="15">
      <c r="A186" s="29">
        <v>1.84</v>
      </c>
      <c r="B186" s="4">
        <v>-0.2618226489683235</v>
      </c>
      <c r="C186" s="17">
        <f t="shared" si="4"/>
        <v>1.6422378838838665</v>
      </c>
      <c r="D186" s="17">
        <f t="shared" si="5"/>
        <v>0.642936750159539</v>
      </c>
    </row>
    <row r="187" spans="1:4" ht="15">
      <c r="A187" s="29">
        <v>1.85</v>
      </c>
      <c r="B187" s="4">
        <v>-0.24540027012948484</v>
      </c>
      <c r="C187" s="17">
        <f t="shared" si="4"/>
        <v>1.6486672513854619</v>
      </c>
      <c r="D187" s="17">
        <f t="shared" si="5"/>
        <v>0.48373960181813347</v>
      </c>
    </row>
    <row r="188" spans="1:4" ht="15">
      <c r="A188" s="29">
        <v>1.86</v>
      </c>
      <c r="B188" s="4">
        <v>-0.2289135976156302</v>
      </c>
      <c r="C188" s="17">
        <f t="shared" si="4"/>
        <v>1.6535046474036432</v>
      </c>
      <c r="D188" s="17">
        <f t="shared" si="5"/>
        <v>0.3257238847326868</v>
      </c>
    </row>
    <row r="189" spans="1:4" ht="15">
      <c r="A189" s="29">
        <v>1.87</v>
      </c>
      <c r="B189" s="4">
        <v>-0.21237855114159376</v>
      </c>
      <c r="C189" s="17">
        <f t="shared" si="4"/>
        <v>1.65676188625097</v>
      </c>
      <c r="D189" s="17">
        <f t="shared" si="5"/>
        <v>0.16900588377742137</v>
      </c>
    </row>
    <row r="190" spans="1:4" ht="15">
      <c r="A190" s="29">
        <v>1.88</v>
      </c>
      <c r="B190" s="4">
        <v>-0.19581093227908442</v>
      </c>
      <c r="C190" s="17">
        <f t="shared" si="4"/>
        <v>1.6584519450887443</v>
      </c>
      <c r="D190" s="17">
        <f t="shared" si="5"/>
        <v>0.01370022073898801</v>
      </c>
    </row>
    <row r="191" spans="1:4" ht="15">
      <c r="A191" s="29">
        <v>1.89</v>
      </c>
      <c r="B191" s="4">
        <v>-0.17922641282819696</v>
      </c>
      <c r="C191" s="17">
        <f t="shared" si="4"/>
        <v>1.6585889472961342</v>
      </c>
      <c r="D191" s="17">
        <f t="shared" si="5"/>
        <v>-0.14008023081601972</v>
      </c>
    </row>
    <row r="192" spans="1:4" ht="15">
      <c r="A192" s="29">
        <v>1.9</v>
      </c>
      <c r="B192" s="4">
        <v>-0.1626405233552356</v>
      </c>
      <c r="C192" s="17">
        <f t="shared" si="4"/>
        <v>1.657188144987974</v>
      </c>
      <c r="D192" s="17">
        <f t="shared" si="5"/>
        <v>-0.29222442886083194</v>
      </c>
    </row>
    <row r="193" spans="1:4" ht="15">
      <c r="A193" s="29">
        <v>1.91</v>
      </c>
      <c r="B193" s="4">
        <v>-0.14606864190535584</v>
      </c>
      <c r="C193" s="17">
        <f t="shared" si="4"/>
        <v>1.6542659006993656</v>
      </c>
      <c r="D193" s="17">
        <f t="shared" si="5"/>
        <v>-0.44262324457047214</v>
      </c>
    </row>
    <row r="194" spans="1:4" ht="15">
      <c r="A194" s="29">
        <v>1.92</v>
      </c>
      <c r="B194" s="4">
        <v>-0.12952598289836217</v>
      </c>
      <c r="C194" s="17">
        <f t="shared" si="4"/>
        <v>1.649839668253661</v>
      </c>
      <c r="D194" s="17">
        <f t="shared" si="5"/>
        <v>-0.5911695419802404</v>
      </c>
    </row>
    <row r="195" spans="1:4" ht="15">
      <c r="A195" s="29">
        <v>1.93</v>
      </c>
      <c r="B195" s="4">
        <v>-0.11302758621582555</v>
      </c>
      <c r="C195" s="17">
        <f aca="true" t="shared" si="6" ref="C195:C258">(B196-B195)/(A196-A195)</f>
        <v>1.6439279728338585</v>
      </c>
      <c r="D195" s="17">
        <f aca="true" t="shared" si="7" ref="D195:D258">(C196-C195)/(A196-A195)</f>
        <v>-0.73775825585558</v>
      </c>
    </row>
    <row r="196" spans="1:4" ht="15">
      <c r="A196" s="29">
        <v>1.94</v>
      </c>
      <c r="B196" s="4">
        <v>-0.09658830648748695</v>
      </c>
      <c r="C196" s="17">
        <f t="shared" si="6"/>
        <v>1.6365503902753027</v>
      </c>
      <c r="D196" s="17">
        <f t="shared" si="7"/>
        <v>-0.8822864674599799</v>
      </c>
    </row>
    <row r="197" spans="1:4" ht="15">
      <c r="A197" s="29">
        <v>1.95</v>
      </c>
      <c r="B197" s="4">
        <v>-0.08022280258473391</v>
      </c>
      <c r="C197" s="17">
        <f t="shared" si="6"/>
        <v>1.6277275256007029</v>
      </c>
      <c r="D197" s="17">
        <f t="shared" si="7"/>
        <v>-1.0246534784611674</v>
      </c>
    </row>
    <row r="198" spans="1:4" ht="15">
      <c r="A198" s="29">
        <v>1.96</v>
      </c>
      <c r="B198" s="4">
        <v>-0.06394552732872687</v>
      </c>
      <c r="C198" s="17">
        <f t="shared" si="6"/>
        <v>1.6174809908160912</v>
      </c>
      <c r="D198" s="17">
        <f t="shared" si="7"/>
        <v>-1.1647608825825262</v>
      </c>
    </row>
    <row r="199" spans="1:4" ht="15">
      <c r="A199" s="29">
        <v>1.97</v>
      </c>
      <c r="B199" s="4">
        <v>-0.04777071742056594</v>
      </c>
      <c r="C199" s="17">
        <f t="shared" si="6"/>
        <v>1.605833381990266</v>
      </c>
      <c r="D199" s="17">
        <f t="shared" si="7"/>
        <v>-1.3025126352501848</v>
      </c>
    </row>
    <row r="200" spans="1:4" ht="15">
      <c r="A200" s="29">
        <v>1.98</v>
      </c>
      <c r="B200" s="4">
        <v>-0.031712383600663266</v>
      </c>
      <c r="C200" s="17">
        <f t="shared" si="6"/>
        <v>1.592808255637764</v>
      </c>
      <c r="D200" s="17">
        <f t="shared" si="7"/>
        <v>-1.437815120921647</v>
      </c>
    </row>
    <row r="201" spans="1:4" ht="15">
      <c r="A201" s="29">
        <v>1.99</v>
      </c>
      <c r="B201" s="4">
        <v>-0.01578430104428561</v>
      </c>
      <c r="C201" s="17">
        <f t="shared" si="6"/>
        <v>1.5784301044285476</v>
      </c>
      <c r="D201" s="17">
        <f t="shared" si="7"/>
        <v>-1.570577218337864</v>
      </c>
    </row>
    <row r="202" spans="1:4" ht="15">
      <c r="A202" s="29">
        <v>2</v>
      </c>
      <c r="B202" s="4">
        <v>-1.22514845490862E-16</v>
      </c>
      <c r="C202" s="17">
        <f t="shared" si="6"/>
        <v>1.562724332245169</v>
      </c>
      <c r="D202" s="17">
        <f t="shared" si="7"/>
        <v>-1.700710363326033</v>
      </c>
    </row>
    <row r="203" spans="1:4" ht="15">
      <c r="A203" s="29">
        <v>2.01</v>
      </c>
      <c r="B203" s="4">
        <v>0.015627243322451235</v>
      </c>
      <c r="C203" s="17">
        <f t="shared" si="6"/>
        <v>1.545717228611909</v>
      </c>
      <c r="D203" s="17">
        <f t="shared" si="7"/>
        <v>-1.828128609389259</v>
      </c>
    </row>
    <row r="204" spans="1:4" ht="15">
      <c r="A204" s="29">
        <v>2.02</v>
      </c>
      <c r="B204" s="4">
        <v>0.03108441560857068</v>
      </c>
      <c r="C204" s="17">
        <f t="shared" si="6"/>
        <v>1.527435942518016</v>
      </c>
      <c r="D204" s="17">
        <f t="shared" si="7"/>
        <v>-1.9527486858584602</v>
      </c>
    </row>
    <row r="205" spans="1:4" ht="15">
      <c r="A205" s="29">
        <v>2.03</v>
      </c>
      <c r="B205" s="4">
        <v>0.046358775033750514</v>
      </c>
      <c r="C205" s="17">
        <f t="shared" si="6"/>
        <v>1.5079084556594318</v>
      </c>
      <c r="D205" s="17">
        <f t="shared" si="7"/>
        <v>-2.0744900536369757</v>
      </c>
    </row>
    <row r="206" spans="1:4" ht="15">
      <c r="A206" s="29">
        <v>2.04</v>
      </c>
      <c r="B206" s="4">
        <v>0.06143785959034518</v>
      </c>
      <c r="C206" s="17">
        <f t="shared" si="6"/>
        <v>1.4871635551230615</v>
      </c>
      <c r="D206" s="17">
        <f t="shared" si="7"/>
        <v>-2.1932749585293476</v>
      </c>
    </row>
    <row r="207" spans="1:4" ht="15">
      <c r="A207" s="29">
        <v>2.05</v>
      </c>
      <c r="B207" s="4">
        <v>0.07630949514157548</v>
      </c>
      <c r="C207" s="17">
        <f t="shared" si="6"/>
        <v>1.4652308055377685</v>
      </c>
      <c r="D207" s="17">
        <f t="shared" si="7"/>
        <v>-2.3090284820431872</v>
      </c>
    </row>
    <row r="208" spans="1:4" ht="15">
      <c r="A208" s="29">
        <v>2.06</v>
      </c>
      <c r="B208" s="4">
        <v>0.0909618031969535</v>
      </c>
      <c r="C208" s="17">
        <f t="shared" si="6"/>
        <v>1.4421405207173361</v>
      </c>
      <c r="D208" s="17">
        <f t="shared" si="7"/>
        <v>-2.421678589661787</v>
      </c>
    </row>
    <row r="209" spans="1:4" ht="15">
      <c r="A209" s="29">
        <v>2.07</v>
      </c>
      <c r="B209" s="4">
        <v>0.10538320840412656</v>
      </c>
      <c r="C209" s="17">
        <f t="shared" si="6"/>
        <v>1.4179237348207188</v>
      </c>
      <c r="D209" s="17">
        <f t="shared" si="7"/>
        <v>-2.5311561765658377</v>
      </c>
    </row>
    <row r="210" spans="1:4" ht="15">
      <c r="A210" s="29">
        <v>2.08</v>
      </c>
      <c r="B210" s="4">
        <v>0.11956244575233407</v>
      </c>
      <c r="C210" s="17">
        <f t="shared" si="6"/>
        <v>1.3926121730550598</v>
      </c>
      <c r="D210" s="17">
        <f t="shared" si="7"/>
        <v>-2.6373951107950497</v>
      </c>
    </row>
    <row r="211" spans="1:4" ht="15">
      <c r="A211" s="29">
        <v>2.09</v>
      </c>
      <c r="B211" s="4">
        <v>0.13348856748288437</v>
      </c>
      <c r="C211" s="17">
        <f t="shared" si="6"/>
        <v>1.3662382219471099</v>
      </c>
      <c r="D211" s="17">
        <f t="shared" si="7"/>
        <v>-2.7403322737587867</v>
      </c>
    </row>
    <row r="212" spans="1:4" ht="15">
      <c r="A212" s="29">
        <v>2.1</v>
      </c>
      <c r="B212" s="4">
        <v>0.1471509497023558</v>
      </c>
      <c r="C212" s="17">
        <f t="shared" si="6"/>
        <v>1.3388348992095214</v>
      </c>
      <c r="D212" s="17">
        <f t="shared" si="7"/>
        <v>-2.8399075981123616</v>
      </c>
    </row>
    <row r="213" spans="1:4" ht="15">
      <c r="A213" s="29">
        <v>2.11</v>
      </c>
      <c r="B213" s="4">
        <v>0.16053929869445072</v>
      </c>
      <c r="C213" s="17">
        <f t="shared" si="6"/>
        <v>1.3104358232283984</v>
      </c>
      <c r="D213" s="17">
        <f t="shared" si="7"/>
        <v>-2.9360641029574572</v>
      </c>
    </row>
    <row r="214" spans="1:4" ht="15">
      <c r="A214" s="29">
        <v>2.12</v>
      </c>
      <c r="B214" s="4">
        <v>0.173643656926735</v>
      </c>
      <c r="C214" s="17">
        <f t="shared" si="6"/>
        <v>1.281075182198823</v>
      </c>
      <c r="D214" s="17">
        <f t="shared" si="7"/>
        <v>-3.02874792640224</v>
      </c>
    </row>
    <row r="215" spans="1:4" ht="15">
      <c r="A215" s="29">
        <v>2.13</v>
      </c>
      <c r="B215" s="4">
        <v>0.18645440874872296</v>
      </c>
      <c r="C215" s="17">
        <f t="shared" si="6"/>
        <v>1.2507877029348013</v>
      </c>
      <c r="D215" s="17">
        <f t="shared" si="7"/>
        <v>-3.117908355368665</v>
      </c>
    </row>
    <row r="216" spans="1:4" ht="15">
      <c r="A216" s="29">
        <v>2.14</v>
      </c>
      <c r="B216" s="4">
        <v>0.19896228577807126</v>
      </c>
      <c r="C216" s="17">
        <f t="shared" si="6"/>
        <v>1.219608619381114</v>
      </c>
      <c r="D216" s="17">
        <f t="shared" si="7"/>
        <v>-3.20349785269667</v>
      </c>
    </row>
    <row r="217" spans="1:4" ht="15">
      <c r="A217" s="29">
        <v>2.15</v>
      </c>
      <c r="B217" s="4">
        <v>0.21115837197188214</v>
      </c>
      <c r="C217" s="17">
        <f t="shared" si="6"/>
        <v>1.187573640854148</v>
      </c>
      <c r="D217" s="17">
        <f t="shared" si="7"/>
        <v>-3.2854720814909384</v>
      </c>
    </row>
    <row r="218" spans="1:4" ht="15">
      <c r="A218" s="29">
        <v>2.16</v>
      </c>
      <c r="B218" s="4">
        <v>0.2230341083804239</v>
      </c>
      <c r="C218" s="17">
        <f t="shared" si="6"/>
        <v>1.1547189200392378</v>
      </c>
      <c r="D218" s="17">
        <f t="shared" si="7"/>
        <v>-3.3637899267811737</v>
      </c>
    </row>
    <row r="219" spans="1:4" ht="15">
      <c r="A219" s="29">
        <v>2.17</v>
      </c>
      <c r="B219" s="4">
        <v>0.23458129758081603</v>
      </c>
      <c r="C219" s="17">
        <f t="shared" si="6"/>
        <v>1.1210810207714268</v>
      </c>
      <c r="D219" s="17">
        <f t="shared" si="7"/>
        <v>-3.4384135143617027</v>
      </c>
    </row>
    <row r="220" spans="1:4" ht="15">
      <c r="A220" s="29">
        <v>2.18</v>
      </c>
      <c r="B220" s="4">
        <v>0.24579210778853056</v>
      </c>
      <c r="C220" s="17">
        <f t="shared" si="6"/>
        <v>1.086696885627809</v>
      </c>
      <c r="D220" s="17">
        <f t="shared" si="7"/>
        <v>-3.50930822689702</v>
      </c>
    </row>
    <row r="221" spans="1:4" ht="15">
      <c r="A221" s="29">
        <v>2.19</v>
      </c>
      <c r="B221" s="4">
        <v>0.2566590766448084</v>
      </c>
      <c r="C221" s="17">
        <f t="shared" si="6"/>
        <v>1.0516038033588395</v>
      </c>
      <c r="D221" s="17">
        <f t="shared" si="7"/>
        <v>-3.5764427172449826</v>
      </c>
    </row>
    <row r="222" spans="1:4" ht="15">
      <c r="A222" s="29">
        <v>2.2</v>
      </c>
      <c r="B222" s="4">
        <v>0.26717511467839705</v>
      </c>
      <c r="C222" s="17">
        <f t="shared" si="6"/>
        <v>1.0158393761863889</v>
      </c>
      <c r="D222" s="17">
        <f t="shared" si="7"/>
        <v>-3.6397889190421195</v>
      </c>
    </row>
    <row r="223" spans="1:4" ht="15">
      <c r="A223" s="29">
        <v>2.21</v>
      </c>
      <c r="B223" s="4">
        <v>0.2773335084402607</v>
      </c>
      <c r="C223" s="17">
        <f t="shared" si="6"/>
        <v>0.9794414869959684</v>
      </c>
      <c r="D223" s="17">
        <f t="shared" si="7"/>
        <v>-3.699322054482949</v>
      </c>
    </row>
    <row r="224" spans="1:4" ht="15">
      <c r="A224" s="29">
        <v>2.22</v>
      </c>
      <c r="B224" s="4">
        <v>0.28712792331022063</v>
      </c>
      <c r="C224" s="17">
        <f t="shared" si="6"/>
        <v>0.9424482664511381</v>
      </c>
      <c r="D224" s="17">
        <f t="shared" si="7"/>
        <v>-3.755020639357467</v>
      </c>
    </row>
    <row r="225" spans="1:4" ht="15">
      <c r="A225" s="29">
        <v>2.23</v>
      </c>
      <c r="B225" s="4">
        <v>0.2965524059747318</v>
      </c>
      <c r="C225" s="17">
        <f t="shared" si="6"/>
        <v>0.9048980600575642</v>
      </c>
      <c r="D225" s="17">
        <f t="shared" si="7"/>
        <v>-3.8068664852873644</v>
      </c>
    </row>
    <row r="226" spans="1:4" ht="15">
      <c r="A226" s="29">
        <v>2.24</v>
      </c>
      <c r="B226" s="4">
        <v>0.30560138657530767</v>
      </c>
      <c r="C226" s="17">
        <f t="shared" si="6"/>
        <v>0.8668293952046897</v>
      </c>
      <c r="D226" s="17">
        <f t="shared" si="7"/>
        <v>-3.854844699273823</v>
      </c>
    </row>
    <row r="227" spans="1:4" ht="15">
      <c r="A227" s="29">
        <v>2.25</v>
      </c>
      <c r="B227" s="4">
        <v>0.3142696805273544</v>
      </c>
      <c r="C227" s="17">
        <f t="shared" si="6"/>
        <v>0.8282809482119523</v>
      </c>
      <c r="D227" s="17">
        <f t="shared" si="7"/>
        <v>-3.898943680431316</v>
      </c>
    </row>
    <row r="228" spans="1:4" ht="15">
      <c r="A228" s="29">
        <v>2.26</v>
      </c>
      <c r="B228" s="4">
        <v>0.3225524900094737</v>
      </c>
      <c r="C228" s="17">
        <f t="shared" si="6"/>
        <v>0.78929151140764</v>
      </c>
      <c r="D228" s="17">
        <f t="shared" si="7"/>
        <v>-3.9391551140336856</v>
      </c>
    </row>
    <row r="229" spans="1:4" ht="15">
      <c r="A229" s="29">
        <v>2.27</v>
      </c>
      <c r="B229" s="4">
        <v>0.3304454051235503</v>
      </c>
      <c r="C229" s="17">
        <f t="shared" si="6"/>
        <v>0.7498999602673022</v>
      </c>
      <c r="D229" s="17">
        <f t="shared" si="7"/>
        <v>-3.975473962805061</v>
      </c>
    </row>
    <row r="230" spans="1:4" ht="15">
      <c r="A230" s="29">
        <v>2.28</v>
      </c>
      <c r="B230" s="4">
        <v>0.33794440472622317</v>
      </c>
      <c r="C230" s="17">
        <f t="shared" si="6"/>
        <v>0.7101452206392525</v>
      </c>
      <c r="D230" s="17">
        <f t="shared" si="7"/>
        <v>-4.0078984555310075</v>
      </c>
    </row>
    <row r="231" spans="1:4" ht="15">
      <c r="A231" s="29">
        <v>2.29</v>
      </c>
      <c r="B231" s="4">
        <v>0.34504585693261586</v>
      </c>
      <c r="C231" s="17">
        <f t="shared" si="6"/>
        <v>0.6700662360839414</v>
      </c>
      <c r="D231" s="17">
        <f t="shared" si="7"/>
        <v>-4.036430072983574</v>
      </c>
    </row>
    <row r="232" spans="1:4" ht="15">
      <c r="A232" s="29">
        <v>2.3</v>
      </c>
      <c r="B232" s="4">
        <v>0.35174651929345513</v>
      </c>
      <c r="C232" s="17">
        <f t="shared" si="6"/>
        <v>0.6297019353541066</v>
      </c>
      <c r="D232" s="17">
        <f t="shared" si="7"/>
        <v>-4.061073531170773</v>
      </c>
    </row>
    <row r="233" spans="1:4" ht="15">
      <c r="A233" s="29">
        <v>2.31</v>
      </c>
      <c r="B233" s="4">
        <v>0.35804353864699634</v>
      </c>
      <c r="C233" s="17">
        <f t="shared" si="6"/>
        <v>0.5890912000423979</v>
      </c>
      <c r="D233" s="17">
        <f t="shared" si="7"/>
        <v>-4.081836761947009</v>
      </c>
    </row>
    <row r="234" spans="1:4" ht="15">
      <c r="A234" s="29">
        <v>2.32</v>
      </c>
      <c r="B234" s="4">
        <v>0.3639344506474202</v>
      </c>
      <c r="C234" s="17">
        <f t="shared" si="6"/>
        <v>0.5482728324229287</v>
      </c>
      <c r="D234" s="17">
        <f t="shared" si="7"/>
        <v>-4.0987308909965545</v>
      </c>
    </row>
    <row r="235" spans="1:4" ht="15">
      <c r="A235" s="29">
        <v>2.33</v>
      </c>
      <c r="B235" s="4">
        <v>0.3694171789716496</v>
      </c>
      <c r="C235" s="17">
        <f t="shared" si="6"/>
        <v>0.5072855235129622</v>
      </c>
      <c r="D235" s="17">
        <f t="shared" si="7"/>
        <v>-4.111770213268716</v>
      </c>
    </row>
    <row r="236" spans="1:4" ht="15">
      <c r="A236" s="29">
        <v>2.34</v>
      </c>
      <c r="B236" s="4">
        <v>0.3744900342067791</v>
      </c>
      <c r="C236" s="17">
        <f t="shared" si="6"/>
        <v>0.4661678213802759</v>
      </c>
      <c r="D236" s="17">
        <f t="shared" si="7"/>
        <v>-4.120972165798242</v>
      </c>
    </row>
    <row r="237" spans="1:4" ht="15">
      <c r="A237" s="29">
        <v>2.35</v>
      </c>
      <c r="B237" s="4">
        <v>0.379151712420582</v>
      </c>
      <c r="C237" s="17">
        <f t="shared" si="6"/>
        <v>0.42495809972229254</v>
      </c>
      <c r="D237" s="17">
        <f t="shared" si="7"/>
        <v>-4.126357298037336</v>
      </c>
    </row>
    <row r="238" spans="1:4" ht="15">
      <c r="A238" s="29">
        <v>2.36</v>
      </c>
      <c r="B238" s="4">
        <v>0.3834012934178048</v>
      </c>
      <c r="C238" s="17">
        <f t="shared" si="6"/>
        <v>0.38369452674192006</v>
      </c>
      <c r="D238" s="17">
        <f t="shared" si="7"/>
        <v>-4.1279492396628195</v>
      </c>
    </row>
    <row r="239" spans="1:4" ht="15">
      <c r="A239" s="29">
        <v>2.37</v>
      </c>
      <c r="B239" s="4">
        <v>0.3872382386852241</v>
      </c>
      <c r="C239" s="17">
        <f t="shared" si="6"/>
        <v>0.3424150343452909</v>
      </c>
      <c r="D239" s="17">
        <f t="shared" si="7"/>
        <v>-4.125774665962711</v>
      </c>
    </row>
    <row r="240" spans="1:4" ht="15">
      <c r="A240" s="29">
        <v>2.38</v>
      </c>
      <c r="B240" s="4">
        <v>0.39066238902867695</v>
      </c>
      <c r="C240" s="17">
        <f t="shared" si="6"/>
        <v>0.3011572876856647</v>
      </c>
      <c r="D240" s="17">
        <f t="shared" si="7"/>
        <v>-4.119863260762846</v>
      </c>
    </row>
    <row r="241" spans="1:4" ht="15">
      <c r="A241" s="29">
        <v>2.39</v>
      </c>
      <c r="B241" s="4">
        <v>0.39367396190553366</v>
      </c>
      <c r="C241" s="17">
        <f t="shared" si="6"/>
        <v>0.2599586550780353</v>
      </c>
      <c r="D241" s="17">
        <f t="shared" si="7"/>
        <v>-4.1102476769889025</v>
      </c>
    </row>
    <row r="242" spans="1:4" ht="15">
      <c r="A242" s="29">
        <v>2.4</v>
      </c>
      <c r="B242" s="4">
        <v>0.39627354845631396</v>
      </c>
      <c r="C242" s="17">
        <f t="shared" si="6"/>
        <v>0.21885617830814713</v>
      </c>
      <c r="D242" s="17">
        <f t="shared" si="7"/>
        <v>-4.096963494889103</v>
      </c>
    </row>
    <row r="243" spans="1:4" ht="15">
      <c r="A243" s="29">
        <v>2.41</v>
      </c>
      <c r="B243" s="4">
        <v>0.3984621102393955</v>
      </c>
      <c r="C243" s="17">
        <f t="shared" si="6"/>
        <v>0.17788654335925516</v>
      </c>
      <c r="D243" s="17">
        <f t="shared" si="7"/>
        <v>-4.080049177956575</v>
      </c>
    </row>
    <row r="244" spans="1:4" ht="15">
      <c r="A244" s="29">
        <v>2.42</v>
      </c>
      <c r="B244" s="4">
        <v>0.400240975672988</v>
      </c>
      <c r="C244" s="17">
        <f t="shared" si="6"/>
        <v>0.13708605157969028</v>
      </c>
      <c r="D244" s="17">
        <f t="shared" si="7"/>
        <v>-4.0595460266023515</v>
      </c>
    </row>
    <row r="245" spans="1:4" ht="15">
      <c r="A245" s="29">
        <v>2.43</v>
      </c>
      <c r="B245" s="4">
        <v>0.40161183618878493</v>
      </c>
      <c r="C245" s="17">
        <f t="shared" si="6"/>
        <v>0.09649059131366583</v>
      </c>
      <c r="D245" s="17">
        <f t="shared" si="7"/>
        <v>-4.035498129612435</v>
      </c>
    </row>
    <row r="246" spans="1:4" ht="15">
      <c r="A246" s="29">
        <v>2.44</v>
      </c>
      <c r="B246" s="4">
        <v>0.40257674210192157</v>
      </c>
      <c r="C246" s="17">
        <f t="shared" si="6"/>
        <v>0.05613561001754234</v>
      </c>
      <c r="D246" s="17">
        <f t="shared" si="7"/>
        <v>-4.007952313464812</v>
      </c>
    </row>
    <row r="247" spans="1:4" ht="15">
      <c r="A247" s="29">
        <v>2.45</v>
      </c>
      <c r="B247" s="4">
        <v>0.403138098202097</v>
      </c>
      <c r="C247" s="17">
        <f t="shared" si="6"/>
        <v>0.016056086882893294</v>
      </c>
      <c r="D247" s="17">
        <f t="shared" si="7"/>
        <v>-3.9769580895327534</v>
      </c>
    </row>
    <row r="248" spans="1:4" ht="15">
      <c r="A248" s="29">
        <v>2.46</v>
      </c>
      <c r="B248" s="4">
        <v>0.40329865907092594</v>
      </c>
      <c r="C248" s="17">
        <f t="shared" si="6"/>
        <v>-0.023713494012433396</v>
      </c>
      <c r="D248" s="17">
        <f t="shared" si="7"/>
        <v>-3.942567599226164</v>
      </c>
    </row>
    <row r="249" spans="1:4" ht="15">
      <c r="A249" s="29">
        <v>2.47</v>
      </c>
      <c r="B249" s="4">
        <v>0.4030615241308016</v>
      </c>
      <c r="C249" s="17">
        <f t="shared" si="6"/>
        <v>-0.06313917000469595</v>
      </c>
      <c r="D249" s="17">
        <f t="shared" si="7"/>
        <v>-3.9048355571510887</v>
      </c>
    </row>
    <row r="250" spans="1:4" ht="15">
      <c r="A250" s="29">
        <v>2.48</v>
      </c>
      <c r="B250" s="4">
        <v>0.40243013243075465</v>
      </c>
      <c r="C250" s="17">
        <f t="shared" si="6"/>
        <v>-0.102187525576206</v>
      </c>
      <c r="D250" s="17">
        <f t="shared" si="7"/>
        <v>-3.8638191923050536</v>
      </c>
    </row>
    <row r="251" spans="1:4" ht="15">
      <c r="A251" s="29">
        <v>2.49</v>
      </c>
      <c r="B251" s="4">
        <v>0.40140825717499257</v>
      </c>
      <c r="C251" s="17">
        <f t="shared" si="6"/>
        <v>-0.14082571749925743</v>
      </c>
      <c r="D251" s="17">
        <f t="shared" si="7"/>
        <v>-3.8195781873991375</v>
      </c>
    </row>
    <row r="252" spans="1:4" ht="15">
      <c r="A252" s="29">
        <v>2.5</v>
      </c>
      <c r="B252" s="4">
        <v>0.4</v>
      </c>
      <c r="C252" s="17">
        <f t="shared" si="6"/>
        <v>-0.179021499373248</v>
      </c>
      <c r="D252" s="17">
        <f t="shared" si="7"/>
        <v>-3.7721746163363656</v>
      </c>
    </row>
    <row r="253" spans="1:4" ht="15">
      <c r="A253" s="29">
        <v>2.51</v>
      </c>
      <c r="B253" s="4">
        <v>0.3982097850062676</v>
      </c>
      <c r="C253" s="17">
        <f t="shared" si="6"/>
        <v>-0.21674324553661084</v>
      </c>
      <c r="D253" s="17">
        <f t="shared" si="7"/>
        <v>-3.72167287993759</v>
      </c>
    </row>
    <row r="254" spans="1:4" ht="15">
      <c r="A254" s="29">
        <v>2.52</v>
      </c>
      <c r="B254" s="4">
        <v>0.3960423525509014</v>
      </c>
      <c r="C254" s="17">
        <f t="shared" si="6"/>
        <v>-0.2539599743359876</v>
      </c>
      <c r="D254" s="17">
        <f t="shared" si="7"/>
        <v>-3.668139639935148</v>
      </c>
    </row>
    <row r="255" spans="1:4" ht="15">
      <c r="A255" s="29">
        <v>2.53</v>
      </c>
      <c r="B255" s="4">
        <v>0.3935027528075416</v>
      </c>
      <c r="C255" s="17">
        <f t="shared" si="6"/>
        <v>-0.2906413707353383</v>
      </c>
      <c r="D255" s="17">
        <f t="shared" si="7"/>
        <v>-3.6116437513368846</v>
      </c>
    </row>
    <row r="256" spans="1:4" ht="15">
      <c r="A256" s="29">
        <v>2.54</v>
      </c>
      <c r="B256" s="4">
        <v>0.39059633910018815</v>
      </c>
      <c r="C256" s="17">
        <f t="shared" si="6"/>
        <v>-0.326757808248708</v>
      </c>
      <c r="D256" s="17">
        <f t="shared" si="7"/>
        <v>-3.5522561932001966</v>
      </c>
    </row>
    <row r="257" spans="1:4" ht="15">
      <c r="A257" s="29">
        <v>2.55</v>
      </c>
      <c r="B257" s="4">
        <v>0.38732876101770114</v>
      </c>
      <c r="C257" s="17">
        <f t="shared" si="6"/>
        <v>-0.3622803701807092</v>
      </c>
      <c r="D257" s="17">
        <f t="shared" si="7"/>
        <v>-3.4900499978817696</v>
      </c>
    </row>
    <row r="258" spans="1:4" ht="15">
      <c r="A258" s="29">
        <v>2.56</v>
      </c>
      <c r="B258" s="4">
        <v>0.38370595731589396</v>
      </c>
      <c r="C258" s="17">
        <f t="shared" si="6"/>
        <v>-0.3971808701595277</v>
      </c>
      <c r="D258" s="17">
        <f t="shared" si="7"/>
        <v>-3.425100178851454</v>
      </c>
    </row>
    <row r="259" spans="1:4" ht="15">
      <c r="A259" s="29">
        <v>2.57</v>
      </c>
      <c r="B259" s="4">
        <v>0.37973414861429877</v>
      </c>
      <c r="C259" s="17">
        <f aca="true" t="shared" si="8" ref="C259:C322">(B260-B259)/(A260-A259)</f>
        <v>-0.4314318719480415</v>
      </c>
      <c r="D259" s="17">
        <f aca="true" t="shared" si="9" ref="D259:D322">(C260-C259)/(A260-A259)</f>
        <v>-3.357483657074023</v>
      </c>
    </row>
    <row r="260" spans="1:4" ht="15">
      <c r="A260" s="29">
        <v>2.58</v>
      </c>
      <c r="B260" s="4">
        <v>0.37541982989481826</v>
      </c>
      <c r="C260" s="17">
        <f t="shared" si="8"/>
        <v>-0.4650067085187825</v>
      </c>
      <c r="D260" s="17">
        <f t="shared" si="9"/>
        <v>-3.2872791861428365</v>
      </c>
    </row>
    <row r="261" spans="1:4" ht="15">
      <c r="A261" s="29">
        <v>2.59</v>
      </c>
      <c r="B261" s="4">
        <v>0.37076976280963053</v>
      </c>
      <c r="C261" s="17">
        <f t="shared" si="8"/>
        <v>-0.49787950038021017</v>
      </c>
      <c r="D261" s="17">
        <f t="shared" si="9"/>
        <v>-3.2145672761035726</v>
      </c>
    </row>
    <row r="262" spans="1:4" ht="15">
      <c r="A262" s="29">
        <v>2.6</v>
      </c>
      <c r="B262" s="4">
        <v>0.3657909678058283</v>
      </c>
      <c r="C262" s="17">
        <f t="shared" si="8"/>
        <v>-0.5300251731412466</v>
      </c>
      <c r="D262" s="17">
        <f t="shared" si="9"/>
        <v>-3.139430116096265</v>
      </c>
    </row>
    <row r="263" spans="1:4" ht="15">
      <c r="A263" s="29">
        <v>2.61</v>
      </c>
      <c r="B263" s="4">
        <v>0.36049071607441596</v>
      </c>
      <c r="C263" s="17">
        <f t="shared" si="8"/>
        <v>-0.5614194743022086</v>
      </c>
      <c r="D263" s="17">
        <f t="shared" si="9"/>
        <v>-3.061951495955391</v>
      </c>
    </row>
    <row r="264" spans="1:4" ht="15">
      <c r="A264" s="29">
        <v>2.62</v>
      </c>
      <c r="B264" s="4">
        <v>0.35487652133139375</v>
      </c>
      <c r="C264" s="17">
        <f t="shared" si="8"/>
        <v>-0.5920389892617632</v>
      </c>
      <c r="D264" s="17">
        <f t="shared" si="9"/>
        <v>-2.982216726663686</v>
      </c>
    </row>
    <row r="265" spans="1:4" ht="15">
      <c r="A265" s="29">
        <v>2.63</v>
      </c>
      <c r="B265" s="4">
        <v>0.34895613143877624</v>
      </c>
      <c r="C265" s="17">
        <f t="shared" si="8"/>
        <v>-0.6218611565283995</v>
      </c>
      <c r="D265" s="17">
        <f t="shared" si="9"/>
        <v>-2.9003125599369235</v>
      </c>
    </row>
    <row r="266" spans="1:4" ht="15">
      <c r="A266" s="29">
        <v>2.64</v>
      </c>
      <c r="B266" s="4">
        <v>0.3427375198734921</v>
      </c>
      <c r="C266" s="17">
        <f t="shared" si="8"/>
        <v>-0.6508642821277694</v>
      </c>
      <c r="D266" s="17">
        <f t="shared" si="9"/>
        <v>-2.8163271068736218</v>
      </c>
    </row>
    <row r="267" spans="1:4" ht="15">
      <c r="A267" s="29">
        <v>2.65</v>
      </c>
      <c r="B267" s="4">
        <v>0.33622887705221455</v>
      </c>
      <c r="C267" s="17">
        <f t="shared" si="8"/>
        <v>-0.679027553196505</v>
      </c>
      <c r="D267" s="17">
        <f t="shared" si="9"/>
        <v>-2.7303497557148595</v>
      </c>
    </row>
    <row r="268" spans="1:4" ht="15">
      <c r="A268" s="29">
        <v>2.66</v>
      </c>
      <c r="B268" s="4">
        <v>0.32943860152024934</v>
      </c>
      <c r="C268" s="17">
        <f t="shared" si="8"/>
        <v>-0.7063310507536542</v>
      </c>
      <c r="D268" s="17">
        <f t="shared" si="9"/>
        <v>-2.642471089019572</v>
      </c>
    </row>
    <row r="269" spans="1:4" ht="15">
      <c r="A269" s="29">
        <v>2.67</v>
      </c>
      <c r="B269" s="4">
        <v>0.32237529101271295</v>
      </c>
      <c r="C269" s="17">
        <f t="shared" si="8"/>
        <v>-0.7327557616438494</v>
      </c>
      <c r="D269" s="17">
        <f t="shared" si="9"/>
        <v>-2.552782799987637</v>
      </c>
    </row>
    <row r="270" spans="1:4" ht="15">
      <c r="A270" s="29">
        <v>2.68</v>
      </c>
      <c r="B270" s="4">
        <v>0.3150477333962743</v>
      </c>
      <c r="C270" s="17">
        <f t="shared" si="8"/>
        <v>-0.7582835896437263</v>
      </c>
      <c r="D270" s="17">
        <f t="shared" si="9"/>
        <v>-2.461377608265433</v>
      </c>
    </row>
    <row r="271" spans="1:4" ht="15">
      <c r="A271" s="29">
        <v>2.69</v>
      </c>
      <c r="B271" s="4">
        <v>0.3074648974998372</v>
      </c>
      <c r="C271" s="17">
        <f t="shared" si="8"/>
        <v>-0.7828973657263801</v>
      </c>
      <c r="D271" s="17">
        <f t="shared" si="9"/>
        <v>-2.3683491752703243</v>
      </c>
    </row>
    <row r="272" spans="1:4" ht="15">
      <c r="A272" s="29">
        <v>2.7</v>
      </c>
      <c r="B272" s="4">
        <v>0.2996359238425732</v>
      </c>
      <c r="C272" s="17">
        <f t="shared" si="8"/>
        <v>-0.8065808574790839</v>
      </c>
      <c r="D272" s="17">
        <f t="shared" si="9"/>
        <v>-2.2737920189278267</v>
      </c>
    </row>
    <row r="273" spans="1:4" ht="15">
      <c r="A273" s="29">
        <v>2.71</v>
      </c>
      <c r="B273" s="4">
        <v>0.29157011526778254</v>
      </c>
      <c r="C273" s="17">
        <f t="shared" si="8"/>
        <v>-0.8293187776683617</v>
      </c>
      <c r="D273" s="17">
        <f t="shared" si="9"/>
        <v>-2.177801428181808</v>
      </c>
    </row>
    <row r="274" spans="1:4" ht="15">
      <c r="A274" s="29">
        <v>2.72</v>
      </c>
      <c r="B274" s="4">
        <v>0.28327692749109873</v>
      </c>
      <c r="C274" s="17">
        <f t="shared" si="8"/>
        <v>-0.8510967919501803</v>
      </c>
      <c r="D274" s="17">
        <f t="shared" si="9"/>
        <v>-2.080473377115255</v>
      </c>
    </row>
    <row r="275" spans="1:4" ht="15">
      <c r="A275" s="29">
        <v>2.73</v>
      </c>
      <c r="B275" s="4">
        <v>0.2747659595715971</v>
      </c>
      <c r="C275" s="17">
        <f t="shared" si="8"/>
        <v>-0.8719015257213324</v>
      </c>
      <c r="D275" s="17">
        <f t="shared" si="9"/>
        <v>-1.9819044388013949</v>
      </c>
    </row>
    <row r="276" spans="1:4" ht="15">
      <c r="A276" s="29">
        <v>2.74</v>
      </c>
      <c r="B276" s="4">
        <v>0.2660469443143836</v>
      </c>
      <c r="C276" s="17">
        <f t="shared" si="8"/>
        <v>-0.8917205701093468</v>
      </c>
      <c r="D276" s="17">
        <f t="shared" si="9"/>
        <v>-1.8821916991813306</v>
      </c>
    </row>
    <row r="277" spans="1:4" ht="15">
      <c r="A277" s="29">
        <v>2.75</v>
      </c>
      <c r="B277" s="4">
        <v>0.2571297386132903</v>
      </c>
      <c r="C277" s="17">
        <f t="shared" si="8"/>
        <v>-0.9105424871011597</v>
      </c>
      <c r="D277" s="17">
        <f t="shared" si="9"/>
        <v>-1.7814326706071018</v>
      </c>
    </row>
    <row r="278" spans="1:4" ht="15">
      <c r="A278" s="29">
        <v>2.76</v>
      </c>
      <c r="B278" s="4">
        <v>0.2480243137422789</v>
      </c>
      <c r="C278" s="17">
        <f t="shared" si="8"/>
        <v>-0.9283568138072303</v>
      </c>
      <c r="D278" s="17">
        <f t="shared" si="9"/>
        <v>-1.6797252056193812</v>
      </c>
    </row>
    <row r="279" spans="1:4" ht="15">
      <c r="A279" s="29">
        <v>2.77</v>
      </c>
      <c r="B279" s="4">
        <v>0.23874074560420638</v>
      </c>
      <c r="C279" s="17">
        <f t="shared" si="8"/>
        <v>-0.9451540658634245</v>
      </c>
      <c r="D279" s="17">
        <f t="shared" si="9"/>
        <v>-1.5771674106812241</v>
      </c>
    </row>
    <row r="280" spans="1:4" ht="15">
      <c r="A280" s="29">
        <v>2.78</v>
      </c>
      <c r="B280" s="4">
        <v>0.22928920494557234</v>
      </c>
      <c r="C280" s="17">
        <f t="shared" si="8"/>
        <v>-0.9609257399702364</v>
      </c>
      <c r="D280" s="17">
        <f t="shared" si="9"/>
        <v>-1.473857559985236</v>
      </c>
    </row>
    <row r="281" spans="1:4" ht="15">
      <c r="A281" s="29">
        <v>2.79</v>
      </c>
      <c r="B281" s="4">
        <v>0.21967994754586975</v>
      </c>
      <c r="C281" s="17">
        <f t="shared" si="8"/>
        <v>-0.9756643155700891</v>
      </c>
      <c r="D281" s="17">
        <f t="shared" si="9"/>
        <v>-1.369894009693558</v>
      </c>
    </row>
    <row r="282" spans="1:4" ht="15">
      <c r="A282" s="29">
        <v>2.8</v>
      </c>
      <c r="B282" s="4">
        <v>0.20992330439016907</v>
      </c>
      <c r="C282" s="17">
        <f t="shared" si="8"/>
        <v>-0.9893632556670244</v>
      </c>
      <c r="D282" s="17">
        <f t="shared" si="9"/>
        <v>-1.265375112267046</v>
      </c>
    </row>
    <row r="283" spans="1:4" ht="15">
      <c r="A283" s="29">
        <v>2.81</v>
      </c>
      <c r="B283" s="4">
        <v>0.2000296718334986</v>
      </c>
      <c r="C283" s="17">
        <f t="shared" si="8"/>
        <v>-1.0020170067896952</v>
      </c>
      <c r="D283" s="17">
        <f t="shared" si="9"/>
        <v>-1.160399131208958</v>
      </c>
    </row>
    <row r="284" spans="1:4" ht="15">
      <c r="A284" s="29">
        <v>2.82</v>
      </c>
      <c r="B284" s="4">
        <v>0.19000950176560186</v>
      </c>
      <c r="C284" s="17">
        <f t="shared" si="8"/>
        <v>-1.0136209981017845</v>
      </c>
      <c r="D284" s="17">
        <f t="shared" si="9"/>
        <v>-1.0550641563789687</v>
      </c>
    </row>
    <row r="285" spans="1:4" ht="15">
      <c r="A285" s="29">
        <v>2.83</v>
      </c>
      <c r="B285" s="4">
        <v>0.17987329178458378</v>
      </c>
      <c r="C285" s="17">
        <f t="shared" si="8"/>
        <v>-1.0241716396655745</v>
      </c>
      <c r="D285" s="17">
        <f t="shared" si="9"/>
        <v>-0.9494680195777796</v>
      </c>
    </row>
    <row r="286" spans="1:4" ht="15">
      <c r="A286" s="29">
        <v>2.84</v>
      </c>
      <c r="B286" s="4">
        <v>0.16963157538792825</v>
      </c>
      <c r="C286" s="17">
        <f t="shared" si="8"/>
        <v>-1.033666319861352</v>
      </c>
      <c r="D286" s="17">
        <f t="shared" si="9"/>
        <v>-0.8437082109490374</v>
      </c>
    </row>
    <row r="287" spans="1:4" ht="15">
      <c r="A287" s="29">
        <v>2.85</v>
      </c>
      <c r="B287" s="4">
        <v>0.1592949121893145</v>
      </c>
      <c r="C287" s="17">
        <f t="shared" si="8"/>
        <v>-1.0421034019708426</v>
      </c>
      <c r="D287" s="17">
        <f t="shared" si="9"/>
        <v>-0.7378817959084063</v>
      </c>
    </row>
    <row r="288" spans="1:4" ht="15">
      <c r="A288" s="29">
        <v>2.86</v>
      </c>
      <c r="B288" s="4">
        <v>0.1488738781696063</v>
      </c>
      <c r="C288" s="17">
        <f t="shared" si="8"/>
        <v>-1.0494822199299265</v>
      </c>
      <c r="D288" s="17">
        <f t="shared" si="9"/>
        <v>-0.6320853327231944</v>
      </c>
    </row>
    <row r="289" spans="1:4" ht="15">
      <c r="A289" s="29">
        <v>2.87</v>
      </c>
      <c r="B289" s="4">
        <v>0.13837905597030678</v>
      </c>
      <c r="C289" s="17">
        <f t="shared" si="8"/>
        <v>-1.0558030732571586</v>
      </c>
      <c r="D289" s="17">
        <f t="shared" si="9"/>
        <v>-0.5264147911116291</v>
      </c>
    </row>
    <row r="290" spans="1:4" ht="15">
      <c r="A290" s="29">
        <v>2.88</v>
      </c>
      <c r="B290" s="4">
        <v>0.12782102523773542</v>
      </c>
      <c r="C290" s="17">
        <f t="shared" si="8"/>
        <v>-1.0610672211682748</v>
      </c>
      <c r="D290" s="17">
        <f t="shared" si="9"/>
        <v>-0.4209654714652747</v>
      </c>
    </row>
    <row r="291" spans="1:4" ht="15">
      <c r="A291" s="29">
        <v>2.89</v>
      </c>
      <c r="B291" s="4">
        <v>0.11721035302605243</v>
      </c>
      <c r="C291" s="17">
        <f t="shared" si="8"/>
        <v>-1.0652768758829276</v>
      </c>
      <c r="D291" s="17">
        <f t="shared" si="9"/>
        <v>-0.31583192507343544</v>
      </c>
    </row>
    <row r="292" spans="1:4" ht="15">
      <c r="A292" s="29">
        <v>2.9</v>
      </c>
      <c r="B292" s="4">
        <v>0.10655758426722338</v>
      </c>
      <c r="C292" s="17">
        <f t="shared" si="8"/>
        <v>-1.068435195133662</v>
      </c>
      <c r="D292" s="17">
        <f t="shared" si="9"/>
        <v>-0.2111078754481306</v>
      </c>
    </row>
    <row r="293" spans="1:4" ht="15">
      <c r="A293" s="29">
        <v>2.91</v>
      </c>
      <c r="B293" s="4">
        <v>0.09587323231588651</v>
      </c>
      <c r="C293" s="17">
        <f t="shared" si="8"/>
        <v>-1.0705462738881433</v>
      </c>
      <c r="D293" s="17">
        <f t="shared" si="9"/>
        <v>-0.10688614047971395</v>
      </c>
    </row>
    <row r="294" spans="1:4" ht="15">
      <c r="A294" s="29">
        <v>2.92</v>
      </c>
      <c r="B294" s="4">
        <v>0.08516776957700531</v>
      </c>
      <c r="C294" s="17">
        <f t="shared" si="8"/>
        <v>-1.0716151352929404</v>
      </c>
      <c r="D294" s="17">
        <f t="shared" si="9"/>
        <v>-0.003258555935259291</v>
      </c>
    </row>
    <row r="295" spans="1:4" ht="15">
      <c r="A295" s="29">
        <v>2.93</v>
      </c>
      <c r="B295" s="4">
        <v>0.07445161822407566</v>
      </c>
      <c r="C295" s="17">
        <f t="shared" si="8"/>
        <v>-1.071647720852293</v>
      </c>
      <c r="D295" s="17">
        <f t="shared" si="9"/>
        <v>0.09968409997449736</v>
      </c>
    </row>
    <row r="296" spans="1:4" ht="15">
      <c r="A296" s="29">
        <v>2.94</v>
      </c>
      <c r="B296" s="4">
        <v>0.06373514101555296</v>
      </c>
      <c r="C296" s="17">
        <f t="shared" si="8"/>
        <v>-1.070650879852548</v>
      </c>
      <c r="D296" s="17">
        <f t="shared" si="9"/>
        <v>0.20185218087182633</v>
      </c>
    </row>
    <row r="297" spans="1:4" ht="15">
      <c r="A297" s="29">
        <v>2.95</v>
      </c>
      <c r="B297" s="4">
        <v>0.05302863221702723</v>
      </c>
      <c r="C297" s="17">
        <f t="shared" si="8"/>
        <v>-1.0686323580438297</v>
      </c>
      <c r="D297" s="17">
        <f t="shared" si="9"/>
        <v>0.30315724493879626</v>
      </c>
    </row>
    <row r="298" spans="1:4" ht="15">
      <c r="A298" s="29">
        <v>2.96</v>
      </c>
      <c r="B298" s="4">
        <v>0.04234230863658916</v>
      </c>
      <c r="C298" s="17">
        <f t="shared" si="8"/>
        <v>-1.0656007855944418</v>
      </c>
      <c r="D298" s="17">
        <f t="shared" si="9"/>
        <v>0.4035121265318371</v>
      </c>
    </row>
    <row r="299" spans="1:4" ht="15">
      <c r="A299" s="29">
        <v>2.97</v>
      </c>
      <c r="B299" s="4">
        <v>0.031686300780644494</v>
      </c>
      <c r="C299" s="17">
        <f t="shared" si="8"/>
        <v>-1.0615656643291234</v>
      </c>
      <c r="D299" s="17">
        <f t="shared" si="9"/>
        <v>0.502831006297921</v>
      </c>
    </row>
    <row r="300" spans="1:4" ht="15">
      <c r="A300" s="29">
        <v>2.98</v>
      </c>
      <c r="B300" s="4">
        <v>0.021070644137353486</v>
      </c>
      <c r="C300" s="17">
        <f t="shared" si="8"/>
        <v>-1.0565373542661443</v>
      </c>
      <c r="D300" s="17">
        <f t="shared" si="9"/>
        <v>0.6010294796954335</v>
      </c>
    </row>
    <row r="301" spans="1:4" ht="15">
      <c r="A301" s="29">
        <v>2.99</v>
      </c>
      <c r="B301" s="4">
        <v>0.010505270594691798</v>
      </c>
      <c r="C301" s="17">
        <f t="shared" si="8"/>
        <v>-1.0505270594691898</v>
      </c>
      <c r="D301" s="17">
        <f t="shared" si="9"/>
        <v>0.6980246242319781</v>
      </c>
    </row>
    <row r="302" spans="1:4" ht="15">
      <c r="A302" s="29">
        <v>3</v>
      </c>
      <c r="B302" s="4">
        <v>1.22514845490862E-16</v>
      </c>
      <c r="C302" s="17">
        <f t="shared" si="8"/>
        <v>-1.0435468132268702</v>
      </c>
      <c r="D302" s="17">
        <f t="shared" si="9"/>
        <v>0.7937350648675237</v>
      </c>
    </row>
    <row r="303" spans="1:4" ht="15">
      <c r="A303" s="29">
        <v>3.01</v>
      </c>
      <c r="B303" s="4">
        <v>-0.010435468132268356</v>
      </c>
      <c r="C303" s="17">
        <f t="shared" si="8"/>
        <v>-1.035609462578195</v>
      </c>
      <c r="D303" s="17">
        <f t="shared" si="9"/>
        <v>0.88808103794842</v>
      </c>
    </row>
    <row r="304" spans="1:4" ht="15">
      <c r="A304" s="29">
        <v>3.02</v>
      </c>
      <c r="B304" s="4">
        <v>-0.020791562758050545</v>
      </c>
      <c r="C304" s="17">
        <f t="shared" si="8"/>
        <v>-1.0267286521987107</v>
      </c>
      <c r="D304" s="17">
        <f t="shared" si="9"/>
        <v>0.9809844534610188</v>
      </c>
    </row>
    <row r="305" spans="1:4" ht="15">
      <c r="A305" s="29">
        <v>3.03</v>
      </c>
      <c r="B305" s="4">
        <v>-0.031058849280037434</v>
      </c>
      <c r="C305" s="17">
        <f t="shared" si="8"/>
        <v>-1.0169188076641007</v>
      </c>
      <c r="D305" s="17">
        <f t="shared" si="9"/>
        <v>1.0723689553926192</v>
      </c>
    </row>
    <row r="306" spans="1:4" ht="15">
      <c r="A306" s="29">
        <v>3.04</v>
      </c>
      <c r="B306" s="4">
        <v>-0.041228037356678675</v>
      </c>
      <c r="C306" s="17">
        <f t="shared" si="8"/>
        <v>-1.0061951181101743</v>
      </c>
      <c r="D306" s="17">
        <f t="shared" si="9"/>
        <v>1.1621599805703013</v>
      </c>
    </row>
    <row r="307" spans="1:4" ht="15">
      <c r="A307" s="29">
        <v>3.05</v>
      </c>
      <c r="B307" s="4">
        <v>-0.051289988537780204</v>
      </c>
      <c r="C307" s="17">
        <f t="shared" si="8"/>
        <v>-0.9945735183044715</v>
      </c>
      <c r="D307" s="17">
        <f t="shared" si="9"/>
        <v>1.2502848154359802</v>
      </c>
    </row>
    <row r="308" spans="1:4" ht="15">
      <c r="A308" s="29">
        <v>3.06</v>
      </c>
      <c r="B308" s="4">
        <v>-0.06123572372082515</v>
      </c>
      <c r="C308" s="17">
        <f t="shared" si="8"/>
        <v>-0.9820706701501114</v>
      </c>
      <c r="D308" s="17">
        <f t="shared" si="9"/>
        <v>1.3366726510831324</v>
      </c>
    </row>
    <row r="309" spans="1:4" ht="15">
      <c r="A309" s="29">
        <v>3.07</v>
      </c>
      <c r="B309" s="4">
        <v>-0.07105643042232605</v>
      </c>
      <c r="C309" s="17">
        <f t="shared" si="8"/>
        <v>-0.9687039436392804</v>
      </c>
      <c r="D309" s="17">
        <f t="shared" si="9"/>
        <v>1.4212546364596128</v>
      </c>
    </row>
    <row r="310" spans="1:4" ht="15">
      <c r="A310" s="29">
        <v>3.08</v>
      </c>
      <c r="B310" s="4">
        <v>-0.08074346985871908</v>
      </c>
      <c r="C310" s="17">
        <f t="shared" si="8"/>
        <v>-0.9544913972746839</v>
      </c>
      <c r="D310" s="17">
        <f t="shared" si="9"/>
        <v>1.503963929395323</v>
      </c>
    </row>
    <row r="311" spans="1:4" ht="15">
      <c r="A311" s="29">
        <v>3.09</v>
      </c>
      <c r="B311" s="4">
        <v>-0.09028838383146572</v>
      </c>
      <c r="C311" s="17">
        <f t="shared" si="8"/>
        <v>-0.939451757980731</v>
      </c>
      <c r="D311" s="17">
        <f t="shared" si="9"/>
        <v>1.5847357458810463</v>
      </c>
    </row>
    <row r="312" spans="1:4" ht="15">
      <c r="A312" s="29">
        <v>3.1</v>
      </c>
      <c r="B312" s="4">
        <v>-0.09968290141127324</v>
      </c>
      <c r="C312" s="17">
        <f t="shared" si="8"/>
        <v>-0.9236044005219202</v>
      </c>
      <c r="D312" s="17">
        <f t="shared" si="9"/>
        <v>1.6635074072535971</v>
      </c>
    </row>
    <row r="313" spans="1:4" ht="15">
      <c r="A313" s="29">
        <v>3.11</v>
      </c>
      <c r="B313" s="4">
        <v>-0.10891894541649225</v>
      </c>
      <c r="C313" s="17">
        <f t="shared" si="8"/>
        <v>-0.9069693264493845</v>
      </c>
      <c r="D313" s="17">
        <f t="shared" si="9"/>
        <v>1.7402183852153905</v>
      </c>
    </row>
    <row r="314" spans="1:4" ht="15">
      <c r="A314" s="29">
        <v>3.12</v>
      </c>
      <c r="B314" s="4">
        <v>-0.1179886386809863</v>
      </c>
      <c r="C314" s="17">
        <f t="shared" si="8"/>
        <v>-0.8895671425972302</v>
      </c>
      <c r="D314" s="17">
        <f t="shared" si="9"/>
        <v>1.8148103449994788</v>
      </c>
    </row>
    <row r="315" spans="1:4" ht="15">
      <c r="A315" s="29">
        <v>3.13</v>
      </c>
      <c r="B315" s="4">
        <v>-0.12688431010695841</v>
      </c>
      <c r="C315" s="17">
        <f t="shared" si="8"/>
        <v>-0.8714190391472358</v>
      </c>
      <c r="D315" s="17">
        <f t="shared" si="9"/>
        <v>1.8872271861880683</v>
      </c>
    </row>
    <row r="316" spans="1:4" ht="15">
      <c r="A316" s="29">
        <v>3.14</v>
      </c>
      <c r="B316" s="4">
        <v>-0.13559850049843097</v>
      </c>
      <c r="C316" s="17">
        <f t="shared" si="8"/>
        <v>-0.8525467672853547</v>
      </c>
      <c r="D316" s="17">
        <f t="shared" si="9"/>
        <v>1.9574150815214826</v>
      </c>
    </row>
    <row r="317" spans="1:4" ht="15">
      <c r="A317" s="29">
        <v>3.15</v>
      </c>
      <c r="B317" s="4">
        <v>-0.14412396817128434</v>
      </c>
      <c r="C317" s="17">
        <f t="shared" si="8"/>
        <v>-0.8329726164701403</v>
      </c>
      <c r="D317" s="17">
        <f t="shared" si="9"/>
        <v>2.025322513586245</v>
      </c>
    </row>
    <row r="318" spans="1:4" ht="15">
      <c r="A318" s="29">
        <v>3.16</v>
      </c>
      <c r="B318" s="4">
        <v>-0.15245369433598593</v>
      </c>
      <c r="C318" s="17">
        <f t="shared" si="8"/>
        <v>-0.8127193913342774</v>
      </c>
      <c r="D318" s="17">
        <f t="shared" si="9"/>
        <v>2.0909003091157397</v>
      </c>
    </row>
    <row r="319" spans="1:4" ht="15">
      <c r="A319" s="29">
        <v>3.17</v>
      </c>
      <c r="B319" s="4">
        <v>-0.16058088824932854</v>
      </c>
      <c r="C319" s="17">
        <f t="shared" si="8"/>
        <v>-0.7918103882431204</v>
      </c>
      <c r="D319" s="17">
        <f t="shared" si="9"/>
        <v>2.1541016712812446</v>
      </c>
    </row>
    <row r="320" spans="1:4" ht="15">
      <c r="A320" s="29">
        <v>3.18</v>
      </c>
      <c r="B320" s="4">
        <v>-0.16849899213175992</v>
      </c>
      <c r="C320" s="17">
        <f t="shared" si="8"/>
        <v>-0.7702693715303075</v>
      </c>
      <c r="D320" s="17">
        <f t="shared" si="9"/>
        <v>2.214882209683558</v>
      </c>
    </row>
    <row r="321" spans="1:4" ht="15">
      <c r="A321" s="29">
        <v>3.19</v>
      </c>
      <c r="B321" s="4">
        <v>-0.17620168584706283</v>
      </c>
      <c r="C321" s="17">
        <f t="shared" si="8"/>
        <v>-0.7481205494334724</v>
      </c>
      <c r="D321" s="17">
        <f t="shared" si="9"/>
        <v>2.2731999679895285</v>
      </c>
    </row>
    <row r="322" spans="1:4" ht="15">
      <c r="A322" s="29">
        <v>3.2</v>
      </c>
      <c r="B322" s="4">
        <v>-0.18368289134139773</v>
      </c>
      <c r="C322" s="17">
        <f t="shared" si="8"/>
        <v>-0.7253885497535766</v>
      </c>
      <c r="D322" s="17">
        <f t="shared" si="9"/>
        <v>2.329015449504973</v>
      </c>
    </row>
    <row r="323" spans="1:4" ht="15">
      <c r="A323" s="29">
        <v>3.21</v>
      </c>
      <c r="B323" s="4">
        <v>-0.19093677683893334</v>
      </c>
      <c r="C323" s="17">
        <f aca="true" t="shared" si="10" ref="C323:C386">(B324-B323)/(A324-A323)</f>
        <v>-0.7020983952585274</v>
      </c>
      <c r="D323" s="17">
        <f aca="true" t="shared" si="11" ref="D323:D386">(C324-C323)/(A324-A323)</f>
        <v>2.382291640261536</v>
      </c>
    </row>
    <row r="324" spans="1:4" ht="15">
      <c r="A324" s="29">
        <v>3.22</v>
      </c>
      <c r="B324" s="4">
        <v>-0.19795776079151878</v>
      </c>
      <c r="C324" s="17">
        <f t="shared" si="10"/>
        <v>-0.6782754788559114</v>
      </c>
      <c r="D324" s="17">
        <f t="shared" si="11"/>
        <v>2.432994029922205</v>
      </c>
    </row>
    <row r="325" spans="1:4" ht="15">
      <c r="A325" s="29">
        <v>3.23</v>
      </c>
      <c r="B325" s="4">
        <v>-0.20474051558007775</v>
      </c>
      <c r="C325" s="17">
        <f t="shared" si="10"/>
        <v>-0.6539455385566899</v>
      </c>
      <c r="D325" s="17">
        <f t="shared" si="11"/>
        <v>2.4810906304297036</v>
      </c>
    </row>
    <row r="326" spans="1:4" ht="15">
      <c r="A326" s="29">
        <v>3.24</v>
      </c>
      <c r="B326" s="4">
        <v>-0.2112799709656448</v>
      </c>
      <c r="C326" s="17">
        <f t="shared" si="10"/>
        <v>-0.6291346322523923</v>
      </c>
      <c r="D326" s="17">
        <f t="shared" si="11"/>
        <v>2.526551992167279</v>
      </c>
    </row>
    <row r="327" spans="1:4" ht="15">
      <c r="A327" s="29">
        <v>3.25</v>
      </c>
      <c r="B327" s="4">
        <v>-0.2175713172881686</v>
      </c>
      <c r="C327" s="17">
        <f t="shared" si="10"/>
        <v>-0.60386911233072</v>
      </c>
      <c r="D327" s="17">
        <f t="shared" si="11"/>
        <v>2.569351217984083</v>
      </c>
    </row>
    <row r="328" spans="1:4" ht="15">
      <c r="A328" s="29">
        <v>3.26</v>
      </c>
      <c r="B328" s="4">
        <v>-0.22361000841147566</v>
      </c>
      <c r="C328" s="17">
        <f t="shared" si="10"/>
        <v>-0.5781756001508798</v>
      </c>
      <c r="D328" s="17">
        <f t="shared" si="11"/>
        <v>2.609463974846888</v>
      </c>
    </row>
    <row r="329" spans="1:4" ht="15">
      <c r="A329" s="29">
        <v>3.27</v>
      </c>
      <c r="B329" s="4">
        <v>-0.2293917644129846</v>
      </c>
      <c r="C329" s="17">
        <f t="shared" si="10"/>
        <v>-0.5520809604024103</v>
      </c>
      <c r="D329" s="17">
        <f t="shared" si="11"/>
        <v>2.646868503063061</v>
      </c>
    </row>
    <row r="330" spans="1:4" ht="15">
      <c r="A330" s="29">
        <v>3.28</v>
      </c>
      <c r="B330" s="4">
        <v>-0.23491257401700857</v>
      </c>
      <c r="C330" s="17">
        <f t="shared" si="10"/>
        <v>-0.5256122753717802</v>
      </c>
      <c r="D330" s="17">
        <f t="shared" si="11"/>
        <v>2.681545623389619</v>
      </c>
    </row>
    <row r="331" spans="1:4" ht="15">
      <c r="A331" s="29">
        <v>3.29</v>
      </c>
      <c r="B331" s="4">
        <v>-0.2401686967707265</v>
      </c>
      <c r="C331" s="17">
        <f t="shared" si="10"/>
        <v>-0.49879681913788343</v>
      </c>
      <c r="D331" s="17">
        <f t="shared" si="11"/>
        <v>2.7134787416047046</v>
      </c>
    </row>
    <row r="332" spans="1:4" ht="15">
      <c r="A332" s="29">
        <v>3.3</v>
      </c>
      <c r="B332" s="4">
        <v>-0.24515666496210523</v>
      </c>
      <c r="C332" s="17">
        <f t="shared" si="10"/>
        <v>-0.47166203172183696</v>
      </c>
      <c r="D332" s="17">
        <f t="shared" si="11"/>
        <v>2.742653850917718</v>
      </c>
    </row>
    <row r="333" spans="1:4" ht="15">
      <c r="A333" s="29">
        <v>3.31</v>
      </c>
      <c r="B333" s="4">
        <v>-0.2498732852793237</v>
      </c>
      <c r="C333" s="17">
        <f t="shared" si="10"/>
        <v>-0.44423549321265915</v>
      </c>
      <c r="D333" s="17">
        <f t="shared" si="11"/>
        <v>2.7690595320356817</v>
      </c>
    </row>
    <row r="334" spans="1:4" ht="15">
      <c r="A334" s="29">
        <v>3.32</v>
      </c>
      <c r="B334" s="4">
        <v>-0.2543156402114502</v>
      </c>
      <c r="C334" s="17">
        <f t="shared" si="10"/>
        <v>-0.4165448978923029</v>
      </c>
      <c r="D334" s="17">
        <f t="shared" si="11"/>
        <v>2.7926869508574725</v>
      </c>
    </row>
    <row r="335" spans="1:4" ht="15">
      <c r="A335" s="29">
        <v>3.33</v>
      </c>
      <c r="B335" s="4">
        <v>-0.2584810891903733</v>
      </c>
      <c r="C335" s="17">
        <f t="shared" si="10"/>
        <v>-0.38861802838372755</v>
      </c>
      <c r="D335" s="17">
        <f t="shared" si="11"/>
        <v>2.813529854006679</v>
      </c>
    </row>
    <row r="336" spans="1:4" ht="15">
      <c r="A336" s="29">
        <v>3.34</v>
      </c>
      <c r="B336" s="4">
        <v>-0.2623672694742105</v>
      </c>
      <c r="C336" s="17">
        <f t="shared" si="10"/>
        <v>-0.36048272984366136</v>
      </c>
      <c r="D336" s="17">
        <f t="shared" si="11"/>
        <v>2.831584561971469</v>
      </c>
    </row>
    <row r="337" spans="1:4" ht="15">
      <c r="A337" s="29">
        <v>3.35</v>
      </c>
      <c r="B337" s="4">
        <v>-0.2659720967726472</v>
      </c>
      <c r="C337" s="17">
        <f t="shared" si="10"/>
        <v>-0.332166884223946</v>
      </c>
      <c r="D337" s="17">
        <f t="shared" si="11"/>
        <v>2.846849960041281</v>
      </c>
    </row>
    <row r="338" spans="1:4" ht="15">
      <c r="A338" s="29">
        <v>3.36</v>
      </c>
      <c r="B338" s="4">
        <v>-0.2692937656148866</v>
      </c>
      <c r="C338" s="17">
        <f t="shared" si="10"/>
        <v>-0.3036983846235338</v>
      </c>
      <c r="D338" s="17">
        <f t="shared" si="11"/>
        <v>2.8593274870300838</v>
      </c>
    </row>
    <row r="339" spans="1:4" ht="15">
      <c r="A339" s="29">
        <v>3.37</v>
      </c>
      <c r="B339" s="4">
        <v>-0.272330749461122</v>
      </c>
      <c r="C339" s="17">
        <f t="shared" si="10"/>
        <v>-0.2751051097532323</v>
      </c>
      <c r="D339" s="17">
        <f t="shared" si="11"/>
        <v>2.869021121673751</v>
      </c>
    </row>
    <row r="340" spans="1:4" ht="15">
      <c r="A340" s="29">
        <v>3.38</v>
      </c>
      <c r="B340" s="4">
        <v>-0.2750818005586543</v>
      </c>
      <c r="C340" s="17">
        <f t="shared" si="10"/>
        <v>-0.24641489853649542</v>
      </c>
      <c r="D340" s="17">
        <f t="shared" si="11"/>
        <v>2.875937366920167</v>
      </c>
    </row>
    <row r="341" spans="1:4" ht="15">
      <c r="A341" s="29">
        <v>3.39</v>
      </c>
      <c r="B341" s="4">
        <v>-0.2775459495440193</v>
      </c>
      <c r="C341" s="17">
        <f t="shared" si="10"/>
        <v>-0.2176555248672931</v>
      </c>
      <c r="D341" s="17">
        <f t="shared" si="11"/>
        <v>2.8800852320008565</v>
      </c>
    </row>
    <row r="342" spans="1:4" ht="15">
      <c r="A342" s="29">
        <v>3.4</v>
      </c>
      <c r="B342" s="4">
        <v>-0.2797225047926922</v>
      </c>
      <c r="C342" s="17">
        <f t="shared" si="10"/>
        <v>-0.18885467254728514</v>
      </c>
      <c r="D342" s="17">
        <f t="shared" si="11"/>
        <v>2.881476212311651</v>
      </c>
    </row>
    <row r="343" spans="1:4" ht="15">
      <c r="A343" s="29">
        <v>3.41</v>
      </c>
      <c r="B343" s="4">
        <v>-0.28161105151816507</v>
      </c>
      <c r="C343" s="17">
        <f t="shared" si="10"/>
        <v>-0.16003991042416796</v>
      </c>
      <c r="D343" s="17">
        <f t="shared" si="11"/>
        <v>2.8801242672206575</v>
      </c>
    </row>
    <row r="344" spans="1:4" ht="15">
      <c r="A344" s="29">
        <v>3.42</v>
      </c>
      <c r="B344" s="4">
        <v>-0.2832114506224067</v>
      </c>
      <c r="C344" s="17">
        <f t="shared" si="10"/>
        <v>-0.131238667751962</v>
      </c>
      <c r="D344" s="17">
        <f t="shared" si="11"/>
        <v>2.876045795713846</v>
      </c>
    </row>
    <row r="345" spans="1:4" ht="15">
      <c r="A345" s="29">
        <v>3.43</v>
      </c>
      <c r="B345" s="4">
        <v>-0.28452383729992636</v>
      </c>
      <c r="C345" s="17">
        <f t="shared" si="10"/>
        <v>-0.10247820979482287</v>
      </c>
      <c r="D345" s="17">
        <f t="shared" si="11"/>
        <v>2.8692596100031778</v>
      </c>
    </row>
    <row r="346" spans="1:4" ht="15">
      <c r="A346" s="29">
        <v>3.44</v>
      </c>
      <c r="B346" s="4">
        <v>-0.28554861939787457</v>
      </c>
      <c r="C346" s="17">
        <f t="shared" si="10"/>
        <v>-0.07378561369479171</v>
      </c>
      <c r="D346" s="17">
        <f t="shared" si="11"/>
        <v>2.8597869070742243</v>
      </c>
    </row>
    <row r="347" spans="1:4" ht="15">
      <c r="A347" s="29">
        <v>3.45</v>
      </c>
      <c r="B347" s="4">
        <v>-0.2862864755348225</v>
      </c>
      <c r="C347" s="17">
        <f t="shared" si="10"/>
        <v>-0.04518774462404881</v>
      </c>
      <c r="D347" s="17">
        <f t="shared" si="11"/>
        <v>2.8476512382221446</v>
      </c>
    </row>
    <row r="348" spans="1:4" ht="15">
      <c r="A348" s="29">
        <v>3.46</v>
      </c>
      <c r="B348" s="4">
        <v>-0.286738352981063</v>
      </c>
      <c r="C348" s="17">
        <f t="shared" si="10"/>
        <v>-0.01671123224182797</v>
      </c>
      <c r="D348" s="17">
        <f t="shared" si="11"/>
        <v>2.8328784766056585</v>
      </c>
    </row>
    <row r="349" spans="1:4" ht="15">
      <c r="A349" s="29">
        <v>3.47</v>
      </c>
      <c r="B349" s="4">
        <v>-0.28690546530348127</v>
      </c>
      <c r="C349" s="17">
        <f t="shared" si="10"/>
        <v>0.011617552524229273</v>
      </c>
      <c r="D349" s="17">
        <f t="shared" si="11"/>
        <v>2.8154967828852286</v>
      </c>
    </row>
    <row r="350" spans="1:4" ht="15">
      <c r="A350" s="29">
        <v>3.48</v>
      </c>
      <c r="B350" s="4">
        <v>-0.286789289778239</v>
      </c>
      <c r="C350" s="17">
        <f t="shared" si="10"/>
        <v>0.03977252035308096</v>
      </c>
      <c r="D350" s="17">
        <f t="shared" si="11"/>
        <v>2.7955365689165728</v>
      </c>
    </row>
    <row r="351" spans="1:4" ht="15">
      <c r="A351" s="29">
        <v>3.49</v>
      </c>
      <c r="B351" s="4">
        <v>-0.28639156457470816</v>
      </c>
      <c r="C351" s="17">
        <f t="shared" si="10"/>
        <v>0.06772788604224733</v>
      </c>
      <c r="D351" s="17">
        <f t="shared" si="11"/>
        <v>2.7730304596247444</v>
      </c>
    </row>
    <row r="352" spans="1:4" ht="15">
      <c r="A352" s="29">
        <v>3.5</v>
      </c>
      <c r="B352" s="4">
        <v>-0.2857142857142857</v>
      </c>
      <c r="C352" s="17">
        <f t="shared" si="10"/>
        <v>0.09545819063849419</v>
      </c>
      <c r="D352" s="17">
        <f t="shared" si="11"/>
        <v>2.7480132530228882</v>
      </c>
    </row>
    <row r="353" spans="1:4" ht="15">
      <c r="A353" s="29">
        <v>3.51</v>
      </c>
      <c r="B353" s="4">
        <v>-0.2847597038079008</v>
      </c>
      <c r="C353" s="17">
        <f t="shared" si="10"/>
        <v>0.12293832316872248</v>
      </c>
      <c r="D353" s="17">
        <f t="shared" si="11"/>
        <v>2.7205218784637077</v>
      </c>
    </row>
    <row r="354" spans="1:4" ht="15">
      <c r="A354" s="29">
        <v>3.52</v>
      </c>
      <c r="B354" s="4">
        <v>-0.2835303205762135</v>
      </c>
      <c r="C354" s="17">
        <f t="shared" si="10"/>
        <v>0.1501435419533602</v>
      </c>
      <c r="D354" s="17">
        <f t="shared" si="11"/>
        <v>2.690595353164068</v>
      </c>
    </row>
    <row r="355" spans="1:4" ht="15">
      <c r="A355" s="29">
        <v>3.53</v>
      </c>
      <c r="B355" s="4">
        <v>-0.28202888515667995</v>
      </c>
      <c r="C355" s="17">
        <f t="shared" si="10"/>
        <v>0.1770494954850003</v>
      </c>
      <c r="D355" s="17">
        <f t="shared" si="11"/>
        <v>2.658274737016522</v>
      </c>
    </row>
    <row r="356" spans="1:4" ht="15">
      <c r="A356" s="29">
        <v>3.54</v>
      </c>
      <c r="B356" s="4">
        <v>-0.2802583902018299</v>
      </c>
      <c r="C356" s="17">
        <f t="shared" si="10"/>
        <v>0.20363224285516612</v>
      </c>
      <c r="D356" s="17">
        <f t="shared" si="11"/>
        <v>2.623603085780893</v>
      </c>
    </row>
    <row r="357" spans="1:4" ht="15">
      <c r="A357" s="29">
        <v>3.55</v>
      </c>
      <c r="B357" s="4">
        <v>-0.2782220677732783</v>
      </c>
      <c r="C357" s="17">
        <f t="shared" si="10"/>
        <v>0.2298682737129745</v>
      </c>
      <c r="D357" s="17">
        <f t="shared" si="11"/>
        <v>2.586625402658986</v>
      </c>
    </row>
    <row r="358" spans="1:4" ht="15">
      <c r="A358" s="29">
        <v>3.56</v>
      </c>
      <c r="B358" s="4">
        <v>-0.2759233850361485</v>
      </c>
      <c r="C358" s="17">
        <f t="shared" si="10"/>
        <v>0.25573452773956495</v>
      </c>
      <c r="D358" s="17">
        <f t="shared" si="11"/>
        <v>2.5473885883453273</v>
      </c>
    </row>
    <row r="359" spans="1:4" ht="15">
      <c r="A359" s="29">
        <v>3.57</v>
      </c>
      <c r="B359" s="4">
        <v>-0.2733660397587529</v>
      </c>
      <c r="C359" s="17">
        <f t="shared" si="10"/>
        <v>0.2812084136230177</v>
      </c>
      <c r="D359" s="17">
        <f t="shared" si="11"/>
        <v>2.505941389545766</v>
      </c>
    </row>
    <row r="360" spans="1:4" ht="15">
      <c r="A360" s="29">
        <v>3.58</v>
      </c>
      <c r="B360" s="4">
        <v>-0.27055395562252266</v>
      </c>
      <c r="C360" s="17">
        <f t="shared" si="10"/>
        <v>0.3062678275184759</v>
      </c>
      <c r="D360" s="17">
        <f t="shared" si="11"/>
        <v>2.462334346104175</v>
      </c>
    </row>
    <row r="361" spans="1:4" ht="15">
      <c r="A361" s="29">
        <v>3.59</v>
      </c>
      <c r="B361" s="4">
        <v>-0.26749127734733796</v>
      </c>
      <c r="C361" s="17">
        <f t="shared" si="10"/>
        <v>0.33089117097951715</v>
      </c>
      <c r="D361" s="17">
        <f t="shared" si="11"/>
        <v>2.4166197366846327</v>
      </c>
    </row>
    <row r="362" spans="1:4" ht="15">
      <c r="A362" s="29">
        <v>3.6</v>
      </c>
      <c r="B362" s="4">
        <v>-0.2641823656375427</v>
      </c>
      <c r="C362" s="17">
        <f t="shared" si="10"/>
        <v>0.35505736834636403</v>
      </c>
      <c r="D362" s="17">
        <f t="shared" si="11"/>
        <v>2.368851523138566</v>
      </c>
    </row>
    <row r="363" spans="1:4" ht="15">
      <c r="A363" s="29">
        <v>3.61</v>
      </c>
      <c r="B363" s="4">
        <v>-0.26063179195407915</v>
      </c>
      <c r="C363" s="17">
        <f t="shared" si="10"/>
        <v>0.3787458835777492</v>
      </c>
      <c r="D363" s="17">
        <f t="shared" si="11"/>
        <v>2.319085293611702</v>
      </c>
    </row>
    <row r="364" spans="1:4" ht="15">
      <c r="A364" s="29">
        <v>3.62</v>
      </c>
      <c r="B364" s="4">
        <v>-0.25684433311830157</v>
      </c>
      <c r="C364" s="17">
        <f t="shared" si="10"/>
        <v>0.40193673651386674</v>
      </c>
      <c r="D364" s="17">
        <f t="shared" si="11"/>
        <v>2.2673782043654427</v>
      </c>
    </row>
    <row r="365" spans="1:4" ht="15">
      <c r="A365" s="29">
        <v>3.63</v>
      </c>
      <c r="B365" s="4">
        <v>-0.252824965753163</v>
      </c>
      <c r="C365" s="17">
        <f t="shared" si="10"/>
        <v>0.4246105185575207</v>
      </c>
      <c r="D365" s="17">
        <f t="shared" si="11"/>
        <v>2.2137889204859027</v>
      </c>
    </row>
    <row r="366" spans="1:4" ht="15">
      <c r="A366" s="29">
        <v>3.64</v>
      </c>
      <c r="B366" s="4">
        <v>-0.24857886056758768</v>
      </c>
      <c r="C366" s="17">
        <f t="shared" si="10"/>
        <v>0.44674840776238023</v>
      </c>
      <c r="D366" s="17">
        <f t="shared" si="11"/>
        <v>2.1583775554678346</v>
      </c>
    </row>
    <row r="367" spans="1:4" ht="15">
      <c r="A367" s="29">
        <v>3.65</v>
      </c>
      <c r="B367" s="4">
        <v>-0.24411137648996398</v>
      </c>
      <c r="C367" s="17">
        <f t="shared" si="10"/>
        <v>0.4683321833170581</v>
      </c>
      <c r="D367" s="17">
        <f t="shared" si="11"/>
        <v>2.101205609678493</v>
      </c>
    </row>
    <row r="368" spans="1:4" ht="15">
      <c r="A368" s="29">
        <v>3.66</v>
      </c>
      <c r="B368" s="4">
        <v>-0.2394280546567933</v>
      </c>
      <c r="C368" s="17">
        <f t="shared" si="10"/>
        <v>0.48934423941384353</v>
      </c>
      <c r="D368" s="17">
        <f t="shared" si="11"/>
        <v>2.042335907949432</v>
      </c>
    </row>
    <row r="369" spans="1:4" ht="15">
      <c r="A369" s="29">
        <v>3.67</v>
      </c>
      <c r="B369" s="4">
        <v>-0.23453461226265496</v>
      </c>
      <c r="C369" s="17">
        <f t="shared" si="10"/>
        <v>0.5097675984933374</v>
      </c>
      <c r="D369" s="17">
        <f t="shared" si="11"/>
        <v>1.9818325361151565</v>
      </c>
    </row>
    <row r="370" spans="1:4" ht="15">
      <c r="A370" s="29">
        <v>3.68</v>
      </c>
      <c r="B370" s="4">
        <v>-0.22943693627772146</v>
      </c>
      <c r="C370" s="17">
        <f t="shared" si="10"/>
        <v>0.5295859238544894</v>
      </c>
      <c r="D370" s="17">
        <f t="shared" si="11"/>
        <v>1.9197607767283706</v>
      </c>
    </row>
    <row r="371" spans="1:4" ht="15">
      <c r="A371" s="29">
        <v>3.69</v>
      </c>
      <c r="B371" s="4">
        <v>-0.22414107703917668</v>
      </c>
      <c r="C371" s="17">
        <f t="shared" si="10"/>
        <v>0.5487835316217727</v>
      </c>
      <c r="D371" s="17">
        <f t="shared" si="11"/>
        <v>1.8561870439869803</v>
      </c>
    </row>
    <row r="372" spans="1:4" ht="15">
      <c r="A372" s="29">
        <v>3.7</v>
      </c>
      <c r="B372" s="4">
        <v>-0.21865324172295883</v>
      </c>
      <c r="C372" s="17">
        <f t="shared" si="10"/>
        <v>0.567345402061643</v>
      </c>
      <c r="D372" s="17">
        <f t="shared" si="11"/>
        <v>1.7911788178278925</v>
      </c>
    </row>
    <row r="373" spans="1:4" ht="15">
      <c r="A373" s="29">
        <v>3.71</v>
      </c>
      <c r="B373" s="4">
        <v>-0.21297978770234252</v>
      </c>
      <c r="C373" s="17">
        <f t="shared" si="10"/>
        <v>0.5852571902399215</v>
      </c>
      <c r="D373" s="17">
        <f t="shared" si="11"/>
        <v>1.7248045774244039</v>
      </c>
    </row>
    <row r="374" spans="1:4" ht="15">
      <c r="A374" s="29">
        <v>3.72</v>
      </c>
      <c r="B374" s="4">
        <v>-0.20712721579994317</v>
      </c>
      <c r="C374" s="17">
        <f t="shared" si="10"/>
        <v>0.602505236014166</v>
      </c>
      <c r="D374" s="17">
        <f t="shared" si="11"/>
        <v>1.6571337340019274</v>
      </c>
    </row>
    <row r="375" spans="1:4" ht="15">
      <c r="A375" s="29">
        <v>3.73</v>
      </c>
      <c r="B375" s="4">
        <v>-0.20110216343980164</v>
      </c>
      <c r="C375" s="17">
        <f t="shared" si="10"/>
        <v>0.6190765733541849</v>
      </c>
      <c r="D375" s="17">
        <f t="shared" si="11"/>
        <v>1.5882365630501016</v>
      </c>
    </row>
    <row r="376" spans="1:4" ht="15">
      <c r="A376" s="29">
        <v>3.74</v>
      </c>
      <c r="B376" s="4">
        <v>-0.19491139770625965</v>
      </c>
      <c r="C376" s="17">
        <f t="shared" si="10"/>
        <v>0.6349589389846862</v>
      </c>
      <c r="D376" s="17">
        <f t="shared" si="11"/>
        <v>1.5181841361675654</v>
      </c>
    </row>
    <row r="377" spans="1:4" ht="15">
      <c r="A377" s="29">
        <v>3.75</v>
      </c>
      <c r="B377" s="4">
        <v>-0.18856180831641292</v>
      </c>
      <c r="C377" s="17">
        <f t="shared" si="10"/>
        <v>0.6501407803463616</v>
      </c>
      <c r="D377" s="17">
        <f t="shared" si="11"/>
        <v>1.4470482522789794</v>
      </c>
    </row>
    <row r="378" spans="1:4" ht="15">
      <c r="A378" s="29">
        <v>3.76</v>
      </c>
      <c r="B378" s="4">
        <v>-0.18206040051294944</v>
      </c>
      <c r="C378" s="17">
        <f t="shared" si="10"/>
        <v>0.6646112628691511</v>
      </c>
      <c r="D378" s="17">
        <f t="shared" si="11"/>
        <v>1.3749013686502625</v>
      </c>
    </row>
    <row r="379" spans="1:4" ht="15">
      <c r="A379" s="29">
        <v>3.77</v>
      </c>
      <c r="B379" s="4">
        <v>-0.17541428788425778</v>
      </c>
      <c r="C379" s="17">
        <f t="shared" si="10"/>
        <v>0.678360276555654</v>
      </c>
      <c r="D379" s="17">
        <f t="shared" si="11"/>
        <v>1.3018165315082209</v>
      </c>
    </row>
    <row r="380" spans="1:4" ht="15">
      <c r="A380" s="29">
        <v>3.78</v>
      </c>
      <c r="B380" s="4">
        <v>-0.16863068511870138</v>
      </c>
      <c r="C380" s="17">
        <f t="shared" si="10"/>
        <v>0.6913784418707359</v>
      </c>
      <c r="D380" s="17">
        <f t="shared" si="11"/>
        <v>1.227867306357338</v>
      </c>
    </row>
    <row r="381" spans="1:4" ht="15">
      <c r="A381" s="29">
        <v>3.79</v>
      </c>
      <c r="B381" s="4">
        <v>-0.16171690069999387</v>
      </c>
      <c r="C381" s="17">
        <f t="shared" si="10"/>
        <v>0.7036571149343096</v>
      </c>
      <c r="D381" s="17">
        <f t="shared" si="11"/>
        <v>1.1531277082703986</v>
      </c>
    </row>
    <row r="382" spans="1:4" ht="15">
      <c r="A382" s="29">
        <v>3.8</v>
      </c>
      <c r="B382" s="4">
        <v>-0.15468032955065092</v>
      </c>
      <c r="C382" s="17">
        <f t="shared" si="10"/>
        <v>0.7151883920170133</v>
      </c>
      <c r="D382" s="17">
        <f t="shared" si="11"/>
        <v>1.0776721319090217</v>
      </c>
    </row>
    <row r="383" spans="1:4" ht="15">
      <c r="A383" s="29">
        <v>3.81</v>
      </c>
      <c r="B383" s="4">
        <v>-0.14752844563048062</v>
      </c>
      <c r="C383" s="17">
        <f t="shared" si="10"/>
        <v>0.7259651133361038</v>
      </c>
      <c r="D383" s="17">
        <f t="shared" si="11"/>
        <v>1.0015752815221703</v>
      </c>
    </row>
    <row r="384" spans="1:4" ht="15">
      <c r="A384" s="29">
        <v>3.82</v>
      </c>
      <c r="B384" s="4">
        <v>-0.14026879449711974</v>
      </c>
      <c r="C384" s="17">
        <f t="shared" si="10"/>
        <v>0.7359808661513253</v>
      </c>
      <c r="D384" s="17">
        <f t="shared" si="11"/>
        <v>0.9249121010459391</v>
      </c>
    </row>
    <row r="385" spans="1:4" ht="15">
      <c r="A385" s="29">
        <v>3.83</v>
      </c>
      <c r="B385" s="4">
        <v>-0.1329089858356063</v>
      </c>
      <c r="C385" s="17">
        <f t="shared" si="10"/>
        <v>0.7452299871617849</v>
      </c>
      <c r="D385" s="17">
        <f t="shared" si="11"/>
        <v>0.8477577041049636</v>
      </c>
    </row>
    <row r="386" spans="1:4" ht="15">
      <c r="A386" s="29">
        <v>3.84</v>
      </c>
      <c r="B386" s="4">
        <v>-0.12545668596398862</v>
      </c>
      <c r="C386" s="17">
        <f t="shared" si="10"/>
        <v>0.7537075642028344</v>
      </c>
      <c r="D386" s="17">
        <f t="shared" si="11"/>
        <v>0.7701873043086827</v>
      </c>
    </row>
    <row r="387" spans="1:4" ht="15">
      <c r="A387" s="29">
        <v>3.85</v>
      </c>
      <c r="B387" s="4">
        <v>-0.1179196103219601</v>
      </c>
      <c r="C387" s="17">
        <f aca="true" t="shared" si="12" ref="C387:C450">(B388-B387)/(A388-A387)</f>
        <v>0.7614094372459214</v>
      </c>
      <c r="D387" s="17">
        <f aca="true" t="shared" si="13" ref="D387:D450">(C388-C387)/(A388-A387)</f>
        <v>0.6922761456606455</v>
      </c>
    </row>
    <row r="388" spans="1:4" ht="15">
      <c r="A388" s="29">
        <v>3.86</v>
      </c>
      <c r="B388" s="4">
        <v>-0.11030551594950105</v>
      </c>
      <c r="C388" s="17">
        <f t="shared" si="12"/>
        <v>0.7683321987025277</v>
      </c>
      <c r="D388" s="17">
        <f t="shared" si="13"/>
        <v>0.6140994331695873</v>
      </c>
    </row>
    <row r="389" spans="1:4" ht="15">
      <c r="A389" s="29">
        <v>3.87</v>
      </c>
      <c r="B389" s="4">
        <v>-0.1026221939624756</v>
      </c>
      <c r="C389" s="17">
        <f t="shared" si="12"/>
        <v>0.7744731930342237</v>
      </c>
      <c r="D389" s="17">
        <f t="shared" si="13"/>
        <v>0.5357322639480969</v>
      </c>
    </row>
    <row r="390" spans="1:4" ht="15">
      <c r="A390" s="29">
        <v>3.88</v>
      </c>
      <c r="B390" s="4">
        <v>-0.09487746203213353</v>
      </c>
      <c r="C390" s="17">
        <f t="shared" si="12"/>
        <v>0.7798305156737045</v>
      </c>
      <c r="D390" s="17">
        <f t="shared" si="13"/>
        <v>0.4572495585226882</v>
      </c>
    </row>
    <row r="391" spans="1:4" ht="15">
      <c r="A391" s="29">
        <v>3.89</v>
      </c>
      <c r="B391" s="4">
        <v>-0.0870791568753963</v>
      </c>
      <c r="C391" s="17">
        <f t="shared" si="12"/>
        <v>0.7844030112589315</v>
      </c>
      <c r="D391" s="17">
        <f t="shared" si="13"/>
        <v>0.3787259926372935</v>
      </c>
    </row>
    <row r="392" spans="1:4" ht="15">
      <c r="A392" s="29">
        <v>3.9</v>
      </c>
      <c r="B392" s="4">
        <v>-0.07923512676280715</v>
      </c>
      <c r="C392" s="17">
        <f t="shared" si="12"/>
        <v>0.7881902711853044</v>
      </c>
      <c r="D392" s="17">
        <f t="shared" si="13"/>
        <v>0.30023592964420337</v>
      </c>
    </row>
    <row r="393" spans="1:4" ht="15">
      <c r="A393" s="29">
        <v>3.91</v>
      </c>
      <c r="B393" s="4">
        <v>-0.07135322405095393</v>
      </c>
      <c r="C393" s="17">
        <f t="shared" si="12"/>
        <v>0.7911926304817465</v>
      </c>
      <c r="D393" s="17">
        <f t="shared" si="13"/>
        <v>0.22185335328705397</v>
      </c>
    </row>
    <row r="394" spans="1:4" ht="15">
      <c r="A394" s="29">
        <v>3.92</v>
      </c>
      <c r="B394" s="4">
        <v>-0.06344129774613663</v>
      </c>
      <c r="C394" s="17">
        <f t="shared" si="12"/>
        <v>0.793411164014617</v>
      </c>
      <c r="D394" s="17">
        <f t="shared" si="13"/>
        <v>0.1436518012707355</v>
      </c>
    </row>
    <row r="395" spans="1:4" ht="15">
      <c r="A395" s="29">
        <v>3.93</v>
      </c>
      <c r="B395" s="4">
        <v>-0.05550718610599028</v>
      </c>
      <c r="C395" s="17">
        <f t="shared" si="12"/>
        <v>0.7948476820273244</v>
      </c>
      <c r="D395" s="17">
        <f t="shared" si="13"/>
        <v>0.06570429942393126</v>
      </c>
    </row>
    <row r="396" spans="1:4" ht="15">
      <c r="A396" s="29">
        <v>3.94</v>
      </c>
      <c r="B396" s="4">
        <v>-0.047558709285717204</v>
      </c>
      <c r="C396" s="17">
        <f t="shared" si="12"/>
        <v>0.7955047250215637</v>
      </c>
      <c r="D396" s="17">
        <f t="shared" si="13"/>
        <v>-0.01191670346408741</v>
      </c>
    </row>
    <row r="397" spans="1:4" ht="15">
      <c r="A397" s="29">
        <v>3.95</v>
      </c>
      <c r="B397" s="4">
        <v>-0.039603662035501384</v>
      </c>
      <c r="C397" s="17">
        <f t="shared" si="12"/>
        <v>0.7953855579869228</v>
      </c>
      <c r="D397" s="17">
        <f t="shared" si="13"/>
        <v>-0.0891393998375253</v>
      </c>
    </row>
    <row r="398" spans="1:4" ht="15">
      <c r="A398" s="29">
        <v>3.96</v>
      </c>
      <c r="B398" s="4">
        <v>-0.031649806455632326</v>
      </c>
      <c r="C398" s="17">
        <f t="shared" si="12"/>
        <v>0.7944941639885476</v>
      </c>
      <c r="D398" s="17">
        <f t="shared" si="13"/>
        <v>-0.16589268689773568</v>
      </c>
    </row>
    <row r="399" spans="1:4" ht="15">
      <c r="A399" s="29">
        <v>3.97</v>
      </c>
      <c r="B399" s="4">
        <v>-0.023704864815746667</v>
      </c>
      <c r="C399" s="17">
        <f t="shared" si="12"/>
        <v>0.7928352371195702</v>
      </c>
      <c r="D399" s="17">
        <f t="shared" si="13"/>
        <v>-0.24210622917582542</v>
      </c>
    </row>
    <row r="400" spans="1:4" ht="15">
      <c r="A400" s="29">
        <v>3.98</v>
      </c>
      <c r="B400" s="4">
        <v>-0.015776512444551135</v>
      </c>
      <c r="C400" s="17">
        <f t="shared" si="12"/>
        <v>0.790414174827812</v>
      </c>
      <c r="D400" s="17">
        <f t="shared" si="13"/>
        <v>-0.3177105200524093</v>
      </c>
    </row>
    <row r="401" spans="1:4" ht="15">
      <c r="A401" s="29">
        <v>3.99</v>
      </c>
      <c r="B401" s="4">
        <v>-0.007872370696272833</v>
      </c>
      <c r="C401" s="17">
        <f t="shared" si="12"/>
        <v>0.7872370696272878</v>
      </c>
      <c r="D401" s="17">
        <f t="shared" si="13"/>
        <v>-0.39263694245748887</v>
      </c>
    </row>
    <row r="402" spans="1:4" ht="15">
      <c r="A402" s="29">
        <v>4</v>
      </c>
      <c r="B402" s="4">
        <v>-1.22514845490862E-16</v>
      </c>
      <c r="C402" s="17">
        <f t="shared" si="12"/>
        <v>0.783310700202713</v>
      </c>
      <c r="D402" s="17">
        <f t="shared" si="13"/>
        <v>-0.466817828322229</v>
      </c>
    </row>
    <row r="403" spans="1:4" ht="15">
      <c r="A403" s="29">
        <v>4.01</v>
      </c>
      <c r="B403" s="4">
        <v>0.00783310700202684</v>
      </c>
      <c r="C403" s="17">
        <f t="shared" si="12"/>
        <v>0.7786425219194908</v>
      </c>
      <c r="D403" s="17">
        <f t="shared" si="13"/>
        <v>-0.5401865170359903</v>
      </c>
    </row>
    <row r="404" spans="1:4" ht="15">
      <c r="A404" s="29">
        <v>4.02</v>
      </c>
      <c r="B404" s="4">
        <v>0.015619532221221581</v>
      </c>
      <c r="C404" s="17">
        <f t="shared" si="12"/>
        <v>0.773240656749131</v>
      </c>
      <c r="D404" s="17">
        <f t="shared" si="13"/>
        <v>-0.6126774127806075</v>
      </c>
    </row>
    <row r="405" spans="1:4" ht="15">
      <c r="A405" s="29">
        <v>4.03</v>
      </c>
      <c r="B405" s="4">
        <v>0.023351938788713413</v>
      </c>
      <c r="C405" s="17">
        <f t="shared" si="12"/>
        <v>0.7671138826213245</v>
      </c>
      <c r="D405" s="17">
        <f t="shared" si="13"/>
        <v>-0.6842260404587387</v>
      </c>
    </row>
    <row r="406" spans="1:4" ht="15">
      <c r="A406" s="29">
        <v>4.04</v>
      </c>
      <c r="B406" s="4">
        <v>0.031023077614926495</v>
      </c>
      <c r="C406" s="17">
        <f t="shared" si="12"/>
        <v>0.7602716222167373</v>
      </c>
      <c r="D406" s="17">
        <f t="shared" si="13"/>
        <v>-0.7547691006803575</v>
      </c>
    </row>
    <row r="407" spans="1:4" ht="15">
      <c r="A407" s="29">
        <v>4.05</v>
      </c>
      <c r="B407" s="4">
        <v>0.038625793837093705</v>
      </c>
      <c r="C407" s="17">
        <f t="shared" si="12"/>
        <v>0.7527239312099339</v>
      </c>
      <c r="D407" s="17">
        <f t="shared" si="13"/>
        <v>-0.8242445231420323</v>
      </c>
    </row>
    <row r="408" spans="1:4" ht="15">
      <c r="A408" s="29">
        <v>4.06</v>
      </c>
      <c r="B408" s="4">
        <v>0.04615303314919288</v>
      </c>
      <c r="C408" s="17">
        <f t="shared" si="12"/>
        <v>0.7444814859785137</v>
      </c>
      <c r="D408" s="17">
        <f t="shared" si="13"/>
        <v>-0.892591518873593</v>
      </c>
    </row>
    <row r="409" spans="1:4" ht="15">
      <c r="A409" s="29">
        <v>4.07</v>
      </c>
      <c r="B409" s="4">
        <v>0.05359784800897852</v>
      </c>
      <c r="C409" s="17">
        <f t="shared" si="12"/>
        <v>0.7355555707897772</v>
      </c>
      <c r="D409" s="17">
        <f t="shared" si="13"/>
        <v>-0.9597506310408659</v>
      </c>
    </row>
    <row r="410" spans="1:4" ht="15">
      <c r="A410" s="29">
        <v>4.08</v>
      </c>
      <c r="B410" s="4">
        <v>0.06095340371687614</v>
      </c>
      <c r="C410" s="17">
        <f t="shared" si="12"/>
        <v>0.7259580644793687</v>
      </c>
      <c r="D410" s="17">
        <f t="shared" si="13"/>
        <v>-1.0256637842778522</v>
      </c>
    </row>
    <row r="411" spans="1:4" ht="15">
      <c r="A411" s="29">
        <v>4.09</v>
      </c>
      <c r="B411" s="4">
        <v>0.06821298436166967</v>
      </c>
      <c r="C411" s="17">
        <f t="shared" si="12"/>
        <v>0.7157014266365904</v>
      </c>
      <c r="D411" s="17">
        <f t="shared" si="13"/>
        <v>-1.0902743326009834</v>
      </c>
    </row>
    <row r="412" spans="1:4" ht="15">
      <c r="A412" s="29">
        <v>4.1</v>
      </c>
      <c r="B412" s="4">
        <v>0.07536999862803542</v>
      </c>
      <c r="C412" s="17">
        <f t="shared" si="12"/>
        <v>0.7047986833105808</v>
      </c>
      <c r="D412" s="17">
        <f t="shared" si="13"/>
        <v>-1.153527105878582</v>
      </c>
    </row>
    <row r="413" spans="1:4" ht="15">
      <c r="A413" s="29">
        <v>4.11</v>
      </c>
      <c r="B413" s="4">
        <v>0.08241798546114171</v>
      </c>
      <c r="C413" s="17">
        <f t="shared" si="12"/>
        <v>0.6932634122517942</v>
      </c>
      <c r="D413" s="17">
        <f t="shared" si="13"/>
        <v>-1.215368454558267</v>
      </c>
    </row>
    <row r="414" spans="1:4" ht="15">
      <c r="A414" s="29">
        <v>4.12</v>
      </c>
      <c r="B414" s="4">
        <v>0.0893506195836595</v>
      </c>
      <c r="C414" s="17">
        <f t="shared" si="12"/>
        <v>0.6811097277062118</v>
      </c>
      <c r="D414" s="17">
        <f t="shared" si="13"/>
        <v>-1.275746293120577</v>
      </c>
    </row>
    <row r="415" spans="1:4" ht="15">
      <c r="A415" s="29">
        <v>4.13</v>
      </c>
      <c r="B415" s="4">
        <v>0.09616171686072147</v>
      </c>
      <c r="C415" s="17">
        <f t="shared" si="12"/>
        <v>0.6683522647750063</v>
      </c>
      <c r="D415" s="17">
        <f t="shared" si="13"/>
        <v>-1.3346101416235774</v>
      </c>
    </row>
    <row r="416" spans="1:4" ht="15">
      <c r="A416" s="29">
        <v>4.14</v>
      </c>
      <c r="B416" s="4">
        <v>0.1028452395084714</v>
      </c>
      <c r="C416" s="17">
        <f t="shared" si="12"/>
        <v>0.6550061633587708</v>
      </c>
      <c r="D416" s="17">
        <f t="shared" si="13"/>
        <v>-1.3919111658090293</v>
      </c>
    </row>
    <row r="417" spans="1:4" ht="15">
      <c r="A417" s="29">
        <v>4.15</v>
      </c>
      <c r="B417" s="4">
        <v>0.10939530114205955</v>
      </c>
      <c r="C417" s="17">
        <f t="shared" si="12"/>
        <v>0.6410870517006796</v>
      </c>
      <c r="D417" s="17">
        <f t="shared" si="13"/>
        <v>-1.4476022154737842</v>
      </c>
    </row>
    <row r="418" spans="1:4" ht="15">
      <c r="A418" s="29">
        <v>4.16</v>
      </c>
      <c r="B418" s="4">
        <v>0.1158061716590662</v>
      </c>
      <c r="C418" s="17">
        <f t="shared" si="12"/>
        <v>0.626611029545942</v>
      </c>
      <c r="D418" s="17">
        <f t="shared" si="13"/>
        <v>-1.5016378611038648</v>
      </c>
    </row>
    <row r="419" spans="1:4" ht="15">
      <c r="A419" s="29">
        <v>4.17</v>
      </c>
      <c r="B419" s="4">
        <v>0.12207228195452549</v>
      </c>
      <c r="C419" s="17">
        <f t="shared" si="12"/>
        <v>0.6115946509349037</v>
      </c>
      <c r="D419" s="17">
        <f t="shared" si="13"/>
        <v>-1.5539744288212918</v>
      </c>
    </row>
    <row r="420" spans="1:4" ht="15">
      <c r="A420" s="29">
        <v>4.18</v>
      </c>
      <c r="B420" s="4">
        <v>0.1281882284638744</v>
      </c>
      <c r="C420" s="17">
        <f t="shared" si="12"/>
        <v>0.5960549066466911</v>
      </c>
      <c r="D420" s="17">
        <f t="shared" si="13"/>
        <v>-1.6045700336260986</v>
      </c>
    </row>
    <row r="421" spans="1:4" ht="15">
      <c r="A421" s="29">
        <v>4.19</v>
      </c>
      <c r="B421" s="4">
        <v>0.1341487775303417</v>
      </c>
      <c r="C421" s="17">
        <f t="shared" si="12"/>
        <v>0.5800092063104291</v>
      </c>
      <c r="D421" s="17">
        <f t="shared" si="13"/>
        <v>-1.6533846106884373</v>
      </c>
    </row>
    <row r="422" spans="1:4" ht="15">
      <c r="A422" s="29">
        <v>4.2</v>
      </c>
      <c r="B422" s="4">
        <v>0.13994886959344588</v>
      </c>
      <c r="C422" s="17">
        <f t="shared" si="12"/>
        <v>0.563475360203545</v>
      </c>
      <c r="D422" s="17">
        <f t="shared" si="13"/>
        <v>-1.7003799450966002</v>
      </c>
    </row>
    <row r="423" spans="1:4" ht="15">
      <c r="A423" s="29">
        <v>4.21</v>
      </c>
      <c r="B423" s="4">
        <v>0.1455836231954812</v>
      </c>
      <c r="C423" s="17">
        <f t="shared" si="12"/>
        <v>0.5464715607525794</v>
      </c>
      <c r="D423" s="17">
        <f t="shared" si="13"/>
        <v>-1.7455196995331308</v>
      </c>
    </row>
    <row r="424" spans="1:4" ht="15">
      <c r="A424" s="29">
        <v>4.22</v>
      </c>
      <c r="B424" s="4">
        <v>0.1510483388030069</v>
      </c>
      <c r="C424" s="17">
        <f t="shared" si="12"/>
        <v>0.5290163637572485</v>
      </c>
      <c r="D424" s="17">
        <f t="shared" si="13"/>
        <v>-1.7887694402731649</v>
      </c>
    </row>
    <row r="425" spans="1:4" ht="15">
      <c r="A425" s="29">
        <v>4.23</v>
      </c>
      <c r="B425" s="4">
        <v>0.15633850244057973</v>
      </c>
      <c r="C425" s="17">
        <f t="shared" si="12"/>
        <v>0.5111286693545156</v>
      </c>
      <c r="D425" s="17">
        <f t="shared" si="13"/>
        <v>-1.8300966612917138</v>
      </c>
    </row>
    <row r="426" spans="1:4" ht="15">
      <c r="A426" s="29">
        <v>4.24</v>
      </c>
      <c r="B426" s="4">
        <v>0.16144978913412478</v>
      </c>
      <c r="C426" s="17">
        <f t="shared" si="12"/>
        <v>0.49282770274159887</v>
      </c>
      <c r="D426" s="17">
        <f t="shared" si="13"/>
        <v>-1.8694708064424201</v>
      </c>
    </row>
    <row r="427" spans="1:4" ht="15">
      <c r="A427" s="29">
        <v>4.25</v>
      </c>
      <c r="B427" s="4">
        <v>0.16637806616154066</v>
      </c>
      <c r="C427" s="17">
        <f t="shared" si="12"/>
        <v>0.47413299467717507</v>
      </c>
      <c r="D427" s="17">
        <f t="shared" si="13"/>
        <v>-1.9068632898129008</v>
      </c>
    </row>
    <row r="428" spans="1:4" ht="15">
      <c r="A428" s="29">
        <v>4.26</v>
      </c>
      <c r="B428" s="4">
        <v>0.1711193961083123</v>
      </c>
      <c r="C428" s="17">
        <f t="shared" si="12"/>
        <v>0.45506436177904647</v>
      </c>
      <c r="D428" s="17">
        <f t="shared" si="13"/>
        <v>-1.9422475141934317</v>
      </c>
    </row>
    <row r="429" spans="1:4" ht="15">
      <c r="A429" s="29">
        <v>4.27</v>
      </c>
      <c r="B429" s="4">
        <v>0.17567003972610268</v>
      </c>
      <c r="C429" s="17">
        <f t="shared" si="12"/>
        <v>0.43564188663711256</v>
      </c>
      <c r="D429" s="17">
        <f t="shared" si="13"/>
        <v>-1.9755988875415962</v>
      </c>
    </row>
    <row r="430" spans="1:4" ht="15">
      <c r="A430" s="29">
        <v>4.28</v>
      </c>
      <c r="B430" s="4">
        <v>0.1800264585924741</v>
      </c>
      <c r="C430" s="17">
        <f t="shared" si="12"/>
        <v>0.41588589776169527</v>
      </c>
      <c r="D430" s="17">
        <f t="shared" si="13"/>
        <v>-2.006894837666227</v>
      </c>
    </row>
    <row r="431" spans="1:4" ht="15">
      <c r="A431" s="29">
        <v>4.29</v>
      </c>
      <c r="B431" s="4">
        <v>0.18418531757009096</v>
      </c>
      <c r="C431" s="17">
        <f t="shared" si="12"/>
        <v>0.3958169493850334</v>
      </c>
      <c r="D431" s="17">
        <f t="shared" si="13"/>
        <v>-2.0361148248741237</v>
      </c>
    </row>
    <row r="432" spans="1:4" ht="15">
      <c r="A432" s="29">
        <v>4.3</v>
      </c>
      <c r="B432" s="4">
        <v>0.1881434870639412</v>
      </c>
      <c r="C432" s="17">
        <f t="shared" si="12"/>
        <v>0.3754558011362926</v>
      </c>
      <c r="D432" s="17">
        <f t="shared" si="13"/>
        <v>-2.063240352747536</v>
      </c>
    </row>
    <row r="433" spans="1:4" ht="15">
      <c r="A433" s="29">
        <v>4.31</v>
      </c>
      <c r="B433" s="4">
        <v>0.19189804507530406</v>
      </c>
      <c r="C433" s="17">
        <f t="shared" si="12"/>
        <v>0.3548233976088177</v>
      </c>
      <c r="D433" s="17">
        <f t="shared" si="13"/>
        <v>-2.088254977015511</v>
      </c>
    </row>
    <row r="434" spans="1:4" ht="15">
      <c r="A434" s="29">
        <v>4.32</v>
      </c>
      <c r="B434" s="4">
        <v>0.19544627905139247</v>
      </c>
      <c r="C434" s="17">
        <f t="shared" si="12"/>
        <v>0.3339408478386612</v>
      </c>
      <c r="D434" s="17">
        <f t="shared" si="13"/>
        <v>-2.111144312385938</v>
      </c>
    </row>
    <row r="435" spans="1:4" ht="15">
      <c r="A435" s="29">
        <v>4.33</v>
      </c>
      <c r="B435" s="4">
        <v>0.19878568752977901</v>
      </c>
      <c r="C435" s="17">
        <f t="shared" si="12"/>
        <v>0.31282940471480225</v>
      </c>
      <c r="D435" s="17">
        <f t="shared" si="13"/>
        <v>-2.1318960376060856</v>
      </c>
    </row>
    <row r="436" spans="1:4" ht="15">
      <c r="A436" s="29">
        <v>4.34</v>
      </c>
      <c r="B436" s="4">
        <v>0.20191398157692697</v>
      </c>
      <c r="C436" s="17">
        <f t="shared" si="12"/>
        <v>0.29151044433874185</v>
      </c>
      <c r="D436" s="17">
        <f t="shared" si="13"/>
        <v>-2.1504998984425607</v>
      </c>
    </row>
    <row r="437" spans="1:4" ht="15">
      <c r="A437" s="29">
        <v>4.35</v>
      </c>
      <c r="B437" s="4">
        <v>0.20482908602031433</v>
      </c>
      <c r="C437" s="17">
        <f t="shared" si="12"/>
        <v>0.2700054453543167</v>
      </c>
      <c r="D437" s="17">
        <f t="shared" si="13"/>
        <v>-2.1669477088334674</v>
      </c>
    </row>
    <row r="438" spans="1:4" ht="15">
      <c r="A438" s="29">
        <v>4.36</v>
      </c>
      <c r="B438" s="4">
        <v>0.20752914047385768</v>
      </c>
      <c r="C438" s="17">
        <f t="shared" si="12"/>
        <v>0.24833596826598056</v>
      </c>
      <c r="D438" s="17">
        <f t="shared" si="13"/>
        <v>-2.1812333501021013</v>
      </c>
    </row>
    <row r="439" spans="1:4" ht="15">
      <c r="A439" s="29">
        <v>4.37</v>
      </c>
      <c r="B439" s="4">
        <v>0.21001250015651743</v>
      </c>
      <c r="C439" s="17">
        <f t="shared" si="12"/>
        <v>0.22652363476496</v>
      </c>
      <c r="D439" s="17">
        <f t="shared" si="13"/>
        <v>-2.1933527682225615</v>
      </c>
    </row>
    <row r="440" spans="1:4" ht="15">
      <c r="A440" s="29">
        <v>4.38</v>
      </c>
      <c r="B440" s="4">
        <v>0.21227773650416698</v>
      </c>
      <c r="C440" s="17">
        <f t="shared" si="12"/>
        <v>0.20459010708273487</v>
      </c>
      <c r="D440" s="17">
        <f t="shared" si="13"/>
        <v>-2.203303969231568</v>
      </c>
    </row>
    <row r="441" spans="1:4" ht="15">
      <c r="A441" s="29">
        <v>4.39</v>
      </c>
      <c r="B441" s="4">
        <v>0.21432363757499429</v>
      </c>
      <c r="C441" s="17">
        <f t="shared" si="12"/>
        <v>0.18255706739041966</v>
      </c>
      <c r="D441" s="17">
        <f t="shared" si="13"/>
        <v>-2.211087012737809</v>
      </c>
    </row>
    <row r="442" spans="1:4" ht="15">
      <c r="A442" s="29">
        <v>4.4</v>
      </c>
      <c r="B442" s="4">
        <v>0.2161492082488986</v>
      </c>
      <c r="C442" s="17">
        <f t="shared" si="12"/>
        <v>0.16044619726304007</v>
      </c>
      <c r="D442" s="17">
        <f t="shared" si="13"/>
        <v>-2.2167040035146304</v>
      </c>
    </row>
    <row r="443" spans="1:4" ht="15">
      <c r="A443" s="29">
        <v>4.41</v>
      </c>
      <c r="B443" s="4">
        <v>0.21775367022152897</v>
      </c>
      <c r="C443" s="17">
        <f t="shared" si="12"/>
        <v>0.13827915722789424</v>
      </c>
      <c r="D443" s="17">
        <f t="shared" si="13"/>
        <v>-2.220159081303225</v>
      </c>
    </row>
    <row r="444" spans="1:4" ht="15">
      <c r="A444" s="29">
        <v>4.42</v>
      </c>
      <c r="B444" s="4">
        <v>0.21913646179380789</v>
      </c>
      <c r="C444" s="17">
        <f t="shared" si="12"/>
        <v>0.11607756641486247</v>
      </c>
      <c r="D444" s="17">
        <f t="shared" si="13"/>
        <v>-2.221458408689743</v>
      </c>
    </row>
    <row r="445" spans="1:4" ht="15">
      <c r="A445" s="29">
        <v>4.43</v>
      </c>
      <c r="B445" s="4">
        <v>0.22029723745795649</v>
      </c>
      <c r="C445" s="17">
        <f t="shared" si="12"/>
        <v>0.09386298232796551</v>
      </c>
      <c r="D445" s="17">
        <f t="shared" si="13"/>
        <v>-2.2206101572082653</v>
      </c>
    </row>
    <row r="446" spans="1:4" ht="15">
      <c r="A446" s="29">
        <v>4.44</v>
      </c>
      <c r="B446" s="4">
        <v>0.2212358672812362</v>
      </c>
      <c r="C446" s="17">
        <f t="shared" si="12"/>
        <v>0.07165688075588136</v>
      </c>
      <c r="D446" s="17">
        <f t="shared" si="13"/>
        <v>-2.2176244916145396</v>
      </c>
    </row>
    <row r="447" spans="1:4" ht="15">
      <c r="A447" s="29">
        <v>4.45</v>
      </c>
      <c r="B447" s="4">
        <v>0.221952436088795</v>
      </c>
      <c r="C447" s="17">
        <f t="shared" si="12"/>
        <v>0.04948063583973644</v>
      </c>
      <c r="D447" s="17">
        <f t="shared" si="13"/>
        <v>-2.2125135523627213</v>
      </c>
    </row>
    <row r="448" spans="1:4" ht="15">
      <c r="A448" s="29">
        <v>4.46</v>
      </c>
      <c r="B448" s="4">
        <v>0.22244724244719236</v>
      </c>
      <c r="C448" s="17">
        <f t="shared" si="12"/>
        <v>0.0273555003161097</v>
      </c>
      <c r="D448" s="17">
        <f t="shared" si="13"/>
        <v>-2.20529143632506</v>
      </c>
    </row>
    <row r="449" spans="1:4" ht="15">
      <c r="A449" s="29">
        <v>4.47</v>
      </c>
      <c r="B449" s="4">
        <v>0.22272079745035345</v>
      </c>
      <c r="C449" s="17">
        <f t="shared" si="12"/>
        <v>0.00530258595285957</v>
      </c>
      <c r="D449" s="17">
        <f t="shared" si="13"/>
        <v>-2.1959741757733475</v>
      </c>
    </row>
    <row r="450" spans="1:4" ht="15">
      <c r="A450" s="29">
        <v>4.48</v>
      </c>
      <c r="B450" s="4">
        <v>0.22277382330988205</v>
      </c>
      <c r="C450" s="17">
        <f t="shared" si="12"/>
        <v>-0.01665715580487539</v>
      </c>
      <c r="D450" s="17">
        <f t="shared" si="13"/>
        <v>-2.1845797156234514</v>
      </c>
    </row>
    <row r="451" spans="1:4" ht="15">
      <c r="A451" s="29">
        <v>4.49</v>
      </c>
      <c r="B451" s="4">
        <v>0.2226072517518333</v>
      </c>
      <c r="C451" s="17">
        <f aca="true" t="shared" si="14" ref="C451:C501">(B452-B451)/(A452-A451)</f>
        <v>-0.038502952961109435</v>
      </c>
      <c r="D451" s="17">
        <f aca="true" t="shared" si="15" ref="D451:D500">(C452-C451)/(A452-A451)</f>
        <v>-2.1711278890122294</v>
      </c>
    </row>
    <row r="452" spans="1:4" ht="15">
      <c r="A452" s="29">
        <v>4.5</v>
      </c>
      <c r="B452" s="4">
        <v>0.2222222222222222</v>
      </c>
      <c r="C452" s="17">
        <f t="shared" si="14"/>
        <v>-0.060214231851231266</v>
      </c>
      <c r="D452" s="17">
        <f t="shared" si="15"/>
        <v>-2.1556403911977364</v>
      </c>
    </row>
    <row r="453" spans="1:4" ht="15">
      <c r="A453" s="29">
        <v>4.51</v>
      </c>
      <c r="B453" s="4">
        <v>0.2216200799037099</v>
      </c>
      <c r="C453" s="17">
        <f t="shared" si="14"/>
        <v>-0.08177063576320817</v>
      </c>
      <c r="D453" s="17">
        <f t="shared" si="15"/>
        <v>-2.13814075183006</v>
      </c>
    </row>
    <row r="454" spans="1:4" ht="15">
      <c r="A454" s="29">
        <v>4.52</v>
      </c>
      <c r="B454" s="4">
        <v>0.22080237354607785</v>
      </c>
      <c r="C454" s="17">
        <f t="shared" si="14"/>
        <v>-0.10315204328150832</v>
      </c>
      <c r="D454" s="17">
        <f t="shared" si="15"/>
        <v>-2.118654305626175</v>
      </c>
    </row>
    <row r="455" spans="1:4" ht="15">
      <c r="A455" s="29">
        <v>4.53</v>
      </c>
      <c r="B455" s="4">
        <v>0.2197708531132627</v>
      </c>
      <c r="C455" s="17">
        <f t="shared" si="14"/>
        <v>-0.12433858633777149</v>
      </c>
      <c r="D455" s="17">
        <f t="shared" si="15"/>
        <v>-2.0972081614732203</v>
      </c>
    </row>
    <row r="456" spans="1:4" ht="15">
      <c r="A456" s="29">
        <v>4.54</v>
      </c>
      <c r="B456" s="4">
        <v>0.218527467249885</v>
      </c>
      <c r="C456" s="17">
        <f t="shared" si="14"/>
        <v>-0.14531066795250325</v>
      </c>
      <c r="D456" s="17">
        <f t="shared" si="15"/>
        <v>-2.07383116999702</v>
      </c>
    </row>
    <row r="457" spans="1:4" ht="15">
      <c r="A457" s="29">
        <v>4.55</v>
      </c>
      <c r="B457" s="4">
        <v>0.21707436057036</v>
      </c>
      <c r="C457" s="17">
        <f t="shared" si="14"/>
        <v>-0.166048979652473</v>
      </c>
      <c r="D457" s="17">
        <f t="shared" si="15"/>
        <v>-2.048553889630971</v>
      </c>
    </row>
    <row r="458" spans="1:4" ht="15">
      <c r="A458" s="29">
        <v>4.56</v>
      </c>
      <c r="B458" s="4">
        <v>0.2154138707738353</v>
      </c>
      <c r="C458" s="17">
        <f t="shared" si="14"/>
        <v>-0.18653451854878228</v>
      </c>
      <c r="D458" s="17">
        <f t="shared" si="15"/>
        <v>-2.0214085512350706</v>
      </c>
    </row>
    <row r="459" spans="1:4" ht="15">
      <c r="A459" s="29">
        <v>4.57</v>
      </c>
      <c r="B459" s="4">
        <v>0.21354852558834736</v>
      </c>
      <c r="C459" s="17">
        <f t="shared" si="14"/>
        <v>-0.20674860406113435</v>
      </c>
      <c r="D459" s="17">
        <f t="shared" si="15"/>
        <v>-1.9924290212625937</v>
      </c>
    </row>
    <row r="460" spans="1:4" ht="15">
      <c r="A460" s="29">
        <v>4.58</v>
      </c>
      <c r="B460" s="4">
        <v>0.21148103954773606</v>
      </c>
      <c r="C460" s="17">
        <f t="shared" si="14"/>
        <v>-0.22667289427375986</v>
      </c>
      <c r="D460" s="17">
        <f t="shared" si="15"/>
        <v>-1.9616507635784322</v>
      </c>
    </row>
    <row r="461" spans="1:4" ht="15">
      <c r="A461" s="29">
        <v>4.59</v>
      </c>
      <c r="B461" s="4">
        <v>0.2092143106049985</v>
      </c>
      <c r="C461" s="17">
        <f t="shared" si="14"/>
        <v>-0.24628940190954376</v>
      </c>
      <c r="D461" s="17">
        <f t="shared" si="15"/>
        <v>-1.92911079990804</v>
      </c>
    </row>
    <row r="462" spans="1:4" ht="15">
      <c r="A462" s="29">
        <v>4.6</v>
      </c>
      <c r="B462" s="4">
        <v>0.20675141658590312</v>
      </c>
      <c r="C462" s="17">
        <f t="shared" si="14"/>
        <v>-0.26558050990862375</v>
      </c>
      <c r="D462" s="17">
        <f t="shared" si="15"/>
        <v>-1.8948476689679081</v>
      </c>
    </row>
    <row r="463" spans="1:4" ht="15">
      <c r="A463" s="29">
        <v>4.61</v>
      </c>
      <c r="B463" s="4">
        <v>0.2040956114868167</v>
      </c>
      <c r="C463" s="17">
        <f t="shared" si="14"/>
        <v>-0.2845289865983041</v>
      </c>
      <c r="D463" s="17">
        <f t="shared" si="15"/>
        <v>-1.8589013844003917</v>
      </c>
    </row>
    <row r="464" spans="1:4" ht="15">
      <c r="A464" s="29">
        <v>4.62</v>
      </c>
      <c r="B464" s="4">
        <v>0.20125032162083373</v>
      </c>
      <c r="C464" s="17">
        <f t="shared" si="14"/>
        <v>-0.30311800044230763</v>
      </c>
      <c r="D464" s="17">
        <f t="shared" si="15"/>
        <v>-1.8213133913856039</v>
      </c>
    </row>
    <row r="465" spans="1:4" ht="15">
      <c r="A465" s="29">
        <v>4.63</v>
      </c>
      <c r="B465" s="4">
        <v>0.19821914161641072</v>
      </c>
      <c r="C465" s="17">
        <f t="shared" si="14"/>
        <v>-0.3213311343561633</v>
      </c>
      <c r="D465" s="17">
        <f t="shared" si="15"/>
        <v>-1.7821265221899631</v>
      </c>
    </row>
    <row r="466" spans="1:4" ht="15">
      <c r="A466" s="29">
        <v>4.64</v>
      </c>
      <c r="B466" s="4">
        <v>0.19500583027284915</v>
      </c>
      <c r="C466" s="17">
        <f t="shared" si="14"/>
        <v>-0.33915239957806254</v>
      </c>
      <c r="D466" s="17">
        <f t="shared" si="15"/>
        <v>-1.741384950509505</v>
      </c>
    </row>
    <row r="467" spans="1:4" ht="15">
      <c r="A467" s="29">
        <v>4.65</v>
      </c>
      <c r="B467" s="4">
        <v>0.1916143062770683</v>
      </c>
      <c r="C467" s="17">
        <f t="shared" si="14"/>
        <v>-0.35656624908315876</v>
      </c>
      <c r="D467" s="17">
        <f t="shared" si="15"/>
        <v>-1.6991341447514936</v>
      </c>
    </row>
    <row r="468" spans="1:4" ht="15">
      <c r="A468" s="29">
        <v>4.66</v>
      </c>
      <c r="B468" s="4">
        <v>0.18804864378623679</v>
      </c>
      <c r="C468" s="17">
        <f t="shared" si="14"/>
        <v>-0.37355759053067333</v>
      </c>
      <c r="D468" s="17">
        <f t="shared" si="15"/>
        <v>-1.6554208203026963</v>
      </c>
    </row>
    <row r="469" spans="1:4" ht="15">
      <c r="A469" s="29">
        <v>4.67</v>
      </c>
      <c r="B469" s="4">
        <v>0.18431306788093013</v>
      </c>
      <c r="C469" s="17">
        <f t="shared" si="14"/>
        <v>-0.39011179873369994</v>
      </c>
      <c r="D469" s="17">
        <f t="shared" si="15"/>
        <v>-1.6102928907877467</v>
      </c>
    </row>
    <row r="470" spans="1:4" ht="15">
      <c r="A470" s="29">
        <v>4.68</v>
      </c>
      <c r="B470" s="4">
        <v>0.18041194989359322</v>
      </c>
      <c r="C470" s="17">
        <f t="shared" si="14"/>
        <v>-0.40621472764157707</v>
      </c>
      <c r="D470" s="17">
        <f t="shared" si="15"/>
        <v>-1.5637994183641923</v>
      </c>
    </row>
    <row r="471" spans="1:4" ht="15">
      <c r="A471" s="29">
        <v>4.69</v>
      </c>
      <c r="B471" s="4">
        <v>0.17634980261717717</v>
      </c>
      <c r="C471" s="17">
        <f t="shared" si="14"/>
        <v>-0.42185272182522005</v>
      </c>
      <c r="D471" s="17">
        <f t="shared" si="15"/>
        <v>-1.5159905632245554</v>
      </c>
    </row>
    <row r="472" spans="1:4" ht="15">
      <c r="A472" s="29">
        <v>4.7</v>
      </c>
      <c r="B472" s="4">
        <v>0.17213127539892506</v>
      </c>
      <c r="C472" s="17">
        <f t="shared" si="14"/>
        <v>-0.4370126274574653</v>
      </c>
      <c r="D472" s="17">
        <f t="shared" si="15"/>
        <v>-1.4669175321030994</v>
      </c>
    </row>
    <row r="473" spans="1:4" ht="15">
      <c r="A473" s="29">
        <v>4.71</v>
      </c>
      <c r="B473" s="4">
        <v>0.1677611491243505</v>
      </c>
      <c r="C473" s="17">
        <f t="shared" si="14"/>
        <v>-0.45168180277849596</v>
      </c>
      <c r="D473" s="17">
        <f t="shared" si="15"/>
        <v>-1.4166325261564607</v>
      </c>
    </row>
    <row r="474" spans="1:4" ht="15">
      <c r="A474" s="29">
        <v>4.72</v>
      </c>
      <c r="B474" s="4">
        <v>0.16324433109656564</v>
      </c>
      <c r="C474" s="17">
        <f t="shared" si="14"/>
        <v>-0.46584812804006026</v>
      </c>
      <c r="D474" s="17">
        <f t="shared" si="15"/>
        <v>-1.3651886879983055</v>
      </c>
    </row>
    <row r="475" spans="1:4" ht="15">
      <c r="A475" s="29">
        <v>4.73</v>
      </c>
      <c r="B475" s="4">
        <v>0.15858584981616472</v>
      </c>
      <c r="C475" s="17">
        <f t="shared" si="14"/>
        <v>-0.47950001492004424</v>
      </c>
      <c r="D475" s="17">
        <f t="shared" si="15"/>
        <v>-1.3126400480645841</v>
      </c>
    </row>
    <row r="476" spans="1:4" ht="15">
      <c r="A476" s="29">
        <v>4.74</v>
      </c>
      <c r="B476" s="4">
        <v>0.15379084966696438</v>
      </c>
      <c r="C476" s="17">
        <f t="shared" si="14"/>
        <v>-0.4926264154006898</v>
      </c>
      <c r="D476" s="17">
        <f t="shared" si="15"/>
        <v>-1.259041470411725</v>
      </c>
    </row>
    <row r="477" spans="1:4" ht="15">
      <c r="A477" s="29">
        <v>4.75</v>
      </c>
      <c r="B477" s="4">
        <v>0.1488645855129576</v>
      </c>
      <c r="C477" s="17">
        <f t="shared" si="14"/>
        <v>-0.5052168301048068</v>
      </c>
      <c r="D477" s="17">
        <f t="shared" si="15"/>
        <v>-1.2044485978130384</v>
      </c>
    </row>
    <row r="478" spans="1:4" ht="15">
      <c r="A478" s="29">
        <v>4.76</v>
      </c>
      <c r="B478" s="4">
        <v>0.14381241721190963</v>
      </c>
      <c r="C478" s="17">
        <f t="shared" si="14"/>
        <v>-0.5172613160829369</v>
      </c>
      <c r="D478" s="17">
        <f t="shared" si="15"/>
        <v>-1.1489177964608377</v>
      </c>
    </row>
    <row r="479" spans="1:4" ht="15">
      <c r="A479" s="29">
        <v>4.77</v>
      </c>
      <c r="B479" s="4">
        <v>0.13863980405108037</v>
      </c>
      <c r="C479" s="17">
        <f t="shared" si="14"/>
        <v>-0.528750494047545</v>
      </c>
      <c r="D479" s="17">
        <f t="shared" si="15"/>
        <v>-1.0925061000879128</v>
      </c>
    </row>
    <row r="480" spans="1:4" ht="15">
      <c r="A480" s="29">
        <v>4.78</v>
      </c>
      <c r="B480" s="4">
        <v>0.13335229911060456</v>
      </c>
      <c r="C480" s="17">
        <f t="shared" si="14"/>
        <v>-0.5396755550484249</v>
      </c>
      <c r="D480" s="17">
        <f t="shared" si="15"/>
        <v>-1.0352711537095936</v>
      </c>
    </row>
    <row r="481" spans="1:4" ht="15">
      <c r="A481" s="29">
        <v>4.79</v>
      </c>
      <c r="B481" s="4">
        <v>0.12795554356012043</v>
      </c>
      <c r="C481" s="17">
        <f t="shared" si="14"/>
        <v>-0.5500282665855206</v>
      </c>
      <c r="D481" s="17">
        <f t="shared" si="15"/>
        <v>-0.9772711570074963</v>
      </c>
    </row>
    <row r="482" spans="1:4" ht="15">
      <c r="A482" s="29">
        <v>4.8</v>
      </c>
      <c r="B482" s="4">
        <v>0.12245526089426534</v>
      </c>
      <c r="C482" s="17">
        <f t="shared" si="14"/>
        <v>-0.5598009781555954</v>
      </c>
      <c r="D482" s="17">
        <f t="shared" si="15"/>
        <v>-0.9185648073908732</v>
      </c>
    </row>
    <row r="483" spans="1:4" ht="15">
      <c r="A483" s="29">
        <v>4.81</v>
      </c>
      <c r="B483" s="4">
        <v>0.1168572511127095</v>
      </c>
      <c r="C483" s="17">
        <f t="shared" si="14"/>
        <v>-0.5689866262295039</v>
      </c>
      <c r="D483" s="17">
        <f t="shared" si="15"/>
        <v>-0.8592112427395635</v>
      </c>
    </row>
    <row r="484" spans="1:4" ht="15">
      <c r="A484" s="29">
        <v>4.82</v>
      </c>
      <c r="B484" s="4">
        <v>0.11116738485041408</v>
      </c>
      <c r="C484" s="17">
        <f t="shared" si="14"/>
        <v>-0.5775787386569001</v>
      </c>
      <c r="D484" s="17">
        <f t="shared" si="15"/>
        <v>-0.799269984092971</v>
      </c>
    </row>
    <row r="485" spans="1:4" ht="15">
      <c r="A485" s="29">
        <v>4.83</v>
      </c>
      <c r="B485" s="4">
        <v>0.1053915974638452</v>
      </c>
      <c r="C485" s="17">
        <f t="shared" si="14"/>
        <v>-0.5855714384978297</v>
      </c>
      <c r="D485" s="17">
        <f t="shared" si="15"/>
        <v>-0.738800877964523</v>
      </c>
    </row>
    <row r="486" spans="1:4" ht="15">
      <c r="A486" s="29">
        <v>4.84</v>
      </c>
      <c r="B486" s="4">
        <v>0.09953588307886703</v>
      </c>
      <c r="C486" s="17">
        <f t="shared" si="14"/>
        <v>-0.5929594472774747</v>
      </c>
      <c r="D486" s="17">
        <f t="shared" si="15"/>
        <v>-0.6778640387847068</v>
      </c>
    </row>
    <row r="487" spans="1:4" ht="15">
      <c r="A487" s="29">
        <v>4.85</v>
      </c>
      <c r="B487" s="4">
        <v>0.09360628860609241</v>
      </c>
      <c r="C487" s="17">
        <f t="shared" si="14"/>
        <v>-0.5997380876653217</v>
      </c>
      <c r="D487" s="17">
        <f t="shared" si="15"/>
        <v>-0.6165197911409376</v>
      </c>
    </row>
    <row r="488" spans="1:4" ht="15">
      <c r="A488" s="29">
        <v>4.86</v>
      </c>
      <c r="B488" s="4">
        <v>0.08760890772943879</v>
      </c>
      <c r="C488" s="17">
        <f t="shared" si="14"/>
        <v>-0.6059032855767315</v>
      </c>
      <c r="D488" s="17">
        <f t="shared" si="15"/>
        <v>-0.5548286120806053</v>
      </c>
    </row>
    <row r="489" spans="1:4" ht="15">
      <c r="A489" s="29">
        <v>4.87</v>
      </c>
      <c r="B489" s="4">
        <v>0.0815498748736716</v>
      </c>
      <c r="C489" s="17">
        <f t="shared" si="14"/>
        <v>-0.6114515716975374</v>
      </c>
      <c r="D489" s="17">
        <f t="shared" si="15"/>
        <v>-0.49285107350266416</v>
      </c>
    </row>
    <row r="490" spans="1:4" ht="15">
      <c r="A490" s="29">
        <v>4.88</v>
      </c>
      <c r="B490" s="4">
        <v>0.07543535915669636</v>
      </c>
      <c r="C490" s="17">
        <f t="shared" si="14"/>
        <v>-0.6163800824325639</v>
      </c>
      <c r="D490" s="17">
        <f t="shared" si="15"/>
        <v>-0.43064778463919123</v>
      </c>
    </row>
    <row r="491" spans="1:4" ht="15">
      <c r="A491" s="29">
        <v>4.89</v>
      </c>
      <c r="B491" s="4">
        <v>0.06927155833237085</v>
      </c>
      <c r="C491" s="17">
        <f t="shared" si="14"/>
        <v>-0.6206865602789557</v>
      </c>
      <c r="D491" s="17">
        <f t="shared" si="15"/>
        <v>-0.3682793346558051</v>
      </c>
    </row>
    <row r="492" spans="1:4" ht="15">
      <c r="A492" s="29">
        <v>4.9</v>
      </c>
      <c r="B492" s="4">
        <v>0.06306469272958087</v>
      </c>
      <c r="C492" s="17">
        <f t="shared" si="14"/>
        <v>-0.624369353625514</v>
      </c>
      <c r="D492" s="17">
        <f t="shared" si="15"/>
        <v>-0.30580623563600345</v>
      </c>
    </row>
    <row r="493" spans="1:4" ht="15">
      <c r="A493" s="29">
        <v>4.91</v>
      </c>
      <c r="B493" s="4">
        <v>0.056820999193325866</v>
      </c>
      <c r="C493" s="17">
        <f t="shared" si="14"/>
        <v>-0.627427415981874</v>
      </c>
      <c r="D493" s="17">
        <f t="shared" si="15"/>
        <v>-0.24328886560114857</v>
      </c>
    </row>
    <row r="494" spans="1:4" ht="15">
      <c r="A494" s="29">
        <v>4.92</v>
      </c>
      <c r="B494" s="4">
        <v>0.05054672503350726</v>
      </c>
      <c r="C494" s="17">
        <f t="shared" si="14"/>
        <v>-0.6298603046378854</v>
      </c>
      <c r="D494" s="17">
        <f t="shared" si="15"/>
        <v>-0.1807874120995406</v>
      </c>
    </row>
    <row r="495" spans="1:4" ht="15">
      <c r="A495" s="29">
        <v>4.93</v>
      </c>
      <c r="B495" s="4">
        <v>0.04424812198712854</v>
      </c>
      <c r="C495" s="17">
        <f t="shared" si="14"/>
        <v>-0.6316681787588808</v>
      </c>
      <c r="D495" s="17">
        <f t="shared" si="15"/>
        <v>-0.11836181601018492</v>
      </c>
    </row>
    <row r="496" spans="1:4" ht="15">
      <c r="A496" s="29">
        <v>4.94</v>
      </c>
      <c r="B496" s="4">
        <v>0.037931440199539306</v>
      </c>
      <c r="C496" s="17">
        <f t="shared" si="14"/>
        <v>-0.6328517969189827</v>
      </c>
      <c r="D496" s="17">
        <f t="shared" si="15"/>
        <v>-0.05607171582471379</v>
      </c>
    </row>
    <row r="497" spans="1:4" ht="15">
      <c r="A497" s="29">
        <v>4.95</v>
      </c>
      <c r="B497" s="4">
        <v>0.03160292223034961</v>
      </c>
      <c r="C497" s="17">
        <f t="shared" si="14"/>
        <v>-0.6334125140772299</v>
      </c>
      <c r="D497" s="17">
        <f t="shared" si="15"/>
        <v>0.006023607553096295</v>
      </c>
    </row>
    <row r="498" spans="1:4" ht="15">
      <c r="A498" s="29">
        <v>4.96</v>
      </c>
      <c r="B498" s="4">
        <v>0.02526879708957745</v>
      </c>
      <c r="C498" s="17">
        <f t="shared" si="14"/>
        <v>-0.6333522780016989</v>
      </c>
      <c r="D498" s="17">
        <f t="shared" si="15"/>
        <v>0.0678652855157239</v>
      </c>
    </row>
    <row r="499" spans="1:4" ht="15">
      <c r="A499" s="29">
        <v>4.97</v>
      </c>
      <c r="B499" s="4">
        <v>0.018935274309560594</v>
      </c>
      <c r="C499" s="17">
        <f t="shared" si="14"/>
        <v>-0.6326736251465417</v>
      </c>
      <c r="D499" s="17">
        <f t="shared" si="15"/>
        <v>0.129394915927208</v>
      </c>
    </row>
    <row r="500" spans="1:4" ht="15">
      <c r="A500" s="29">
        <v>4.98</v>
      </c>
      <c r="B500" s="4">
        <v>0.01260853805809475</v>
      </c>
      <c r="C500" s="17">
        <f t="shared" si="14"/>
        <v>-0.6313796759872695</v>
      </c>
      <c r="D500" s="17">
        <f t="shared" si="15"/>
        <v>0.19055461650493838</v>
      </c>
    </row>
    <row r="501" spans="1:4" ht="15">
      <c r="A501" s="29">
        <v>4.99</v>
      </c>
      <c r="B501" s="4">
        <v>0.0062947412982221895</v>
      </c>
      <c r="C501" s="17">
        <f t="shared" si="14"/>
        <v>-0.6294741298222202</v>
      </c>
      <c r="D501" s="17"/>
    </row>
    <row r="502" spans="1:2" ht="15">
      <c r="A502" s="29">
        <v>5</v>
      </c>
      <c r="B502" s="4">
        <v>1.22514845490862E-16</v>
      </c>
    </row>
    <row r="2000" ht="15">
      <c r="A2000" s="31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00"/>
  <sheetViews>
    <sheetView zoomScalePageLayoutView="0" workbookViewId="0" topLeftCell="A37">
      <selection activeCell="A50" sqref="A50"/>
    </sheetView>
  </sheetViews>
  <sheetFormatPr defaultColWidth="9.140625" defaultRowHeight="15"/>
  <cols>
    <col min="1" max="1" width="6.421875" style="0" customWidth="1"/>
    <col min="3" max="3" width="6.00390625" style="0" customWidth="1"/>
    <col min="4" max="4" width="5.28125" style="0" customWidth="1"/>
    <col min="5" max="5" width="9.140625" style="4" customWidth="1"/>
    <col min="6" max="6" width="9.140625" style="1" customWidth="1"/>
    <col min="7" max="7" width="9.28125" style="0" bestFit="1" customWidth="1"/>
  </cols>
  <sheetData>
    <row r="1" spans="1:8" ht="17.25">
      <c r="A1" s="25"/>
      <c r="B1" s="26"/>
      <c r="C1" s="27"/>
      <c r="E1" s="18" t="s">
        <v>0</v>
      </c>
      <c r="F1" s="18" t="s">
        <v>15</v>
      </c>
      <c r="G1" s="30" t="s">
        <v>20</v>
      </c>
      <c r="H1" s="30" t="s">
        <v>19</v>
      </c>
    </row>
    <row r="2" spans="1:8" ht="15">
      <c r="A2" s="13" t="s">
        <v>16</v>
      </c>
      <c r="B2" s="22">
        <v>3.14159265358979</v>
      </c>
      <c r="C2" s="23" t="s">
        <v>8</v>
      </c>
      <c r="E2" s="29">
        <v>0</v>
      </c>
      <c r="F2" s="5">
        <v>-10.331855701966042</v>
      </c>
      <c r="G2" s="28">
        <f>B3</f>
        <v>-0.0516745776963923</v>
      </c>
      <c r="H2" s="28">
        <f>B2</f>
        <v>3.14159265358979</v>
      </c>
    </row>
    <row r="3" spans="1:8" ht="17.25">
      <c r="A3" s="14" t="s">
        <v>17</v>
      </c>
      <c r="B3" s="24">
        <v>-0.0516745776963923</v>
      </c>
      <c r="C3" s="21" t="s">
        <v>18</v>
      </c>
      <c r="E3" s="29">
        <v>0.01</v>
      </c>
      <c r="F3" s="5">
        <v>-10.32267834697454</v>
      </c>
      <c r="G3">
        <f>G2+F2*(E3-E2)</f>
        <v>-0.15499313471605272</v>
      </c>
      <c r="H3">
        <f>H2+G2*(E3-E2)+0.5*F2*(E3-E2)^2</f>
        <v>3.140559315027728</v>
      </c>
    </row>
    <row r="4" spans="5:8" ht="15">
      <c r="E4" s="29">
        <v>0.02</v>
      </c>
      <c r="F4" s="5">
        <v>-10.307389943462466</v>
      </c>
      <c r="G4">
        <f aca="true" t="shared" si="0" ref="G4:G67">G3+F3*(E4-E3)</f>
        <v>-0.25821991818579815</v>
      </c>
      <c r="H4">
        <f aca="true" t="shared" si="1" ref="H4:H67">H3+G3*(E4-E3)+0.5*F3*(E4-E3)^2</f>
        <v>3.1384932497632185</v>
      </c>
    </row>
    <row r="5" spans="5:8" ht="15">
      <c r="E5" s="29">
        <v>0.03</v>
      </c>
      <c r="F5" s="5">
        <v>-10.286001267849613</v>
      </c>
      <c r="G5">
        <f t="shared" si="0"/>
        <v>-0.3612938176204228</v>
      </c>
      <c r="H5">
        <f t="shared" si="1"/>
        <v>3.1353956810841876</v>
      </c>
    </row>
    <row r="6" spans="5:8" ht="15">
      <c r="E6" s="29">
        <v>0.04</v>
      </c>
      <c r="F6" s="5">
        <v>-10.258527395512516</v>
      </c>
      <c r="G6">
        <f t="shared" si="0"/>
        <v>-0.46415383029891893</v>
      </c>
      <c r="H6">
        <f t="shared" si="1"/>
        <v>3.1312684428445907</v>
      </c>
    </row>
    <row r="7" spans="5:8" ht="15">
      <c r="E7" s="29">
        <v>0.05</v>
      </c>
      <c r="F7" s="5">
        <v>-10.22498768928673</v>
      </c>
      <c r="G7">
        <f t="shared" si="0"/>
        <v>-0.5667391042540442</v>
      </c>
      <c r="H7">
        <f t="shared" si="1"/>
        <v>3.126113978171826</v>
      </c>
    </row>
    <row r="8" spans="5:8" ht="15">
      <c r="E8" s="29">
        <v>0.06</v>
      </c>
      <c r="F8" s="5">
        <v>-10.185405784537496</v>
      </c>
      <c r="G8">
        <f t="shared" si="0"/>
        <v>-0.6689889811469114</v>
      </c>
      <c r="H8">
        <f t="shared" si="1"/>
        <v>3.1199353377448213</v>
      </c>
    </row>
    <row r="9" spans="5:8" ht="15">
      <c r="E9" s="29">
        <v>0.07</v>
      </c>
      <c r="F9" s="5">
        <v>-10.13980957103479</v>
      </c>
      <c r="G9">
        <f t="shared" si="0"/>
        <v>-0.7708430389922865</v>
      </c>
      <c r="H9">
        <f t="shared" si="1"/>
        <v>3.112736177644125</v>
      </c>
    </row>
    <row r="10" spans="5:8" ht="15">
      <c r="E10" s="29">
        <v>0.08</v>
      </c>
      <c r="F10" s="5">
        <v>-10.088231171585399</v>
      </c>
      <c r="G10">
        <f t="shared" si="0"/>
        <v>-0.8722411347026343</v>
      </c>
      <c r="H10">
        <f t="shared" si="1"/>
        <v>3.1045207567756505</v>
      </c>
    </row>
    <row r="11" spans="5:8" ht="15">
      <c r="E11" s="29">
        <v>0.09</v>
      </c>
      <c r="F11" s="5">
        <v>-10.03070691731013</v>
      </c>
      <c r="G11">
        <f t="shared" si="0"/>
        <v>-0.9731234464184882</v>
      </c>
      <c r="H11">
        <f t="shared" si="1"/>
        <v>3.095293933870045</v>
      </c>
    </row>
    <row r="12" spans="5:8" ht="15">
      <c r="E12" s="29">
        <v>0.1</v>
      </c>
      <c r="F12" s="5">
        <v>-9.967277319922223</v>
      </c>
      <c r="G12">
        <f t="shared" si="0"/>
        <v>-1.0734305155915895</v>
      </c>
      <c r="H12">
        <f t="shared" si="1"/>
        <v>3.0850611640599945</v>
      </c>
    </row>
    <row r="13" spans="5:8" ht="15">
      <c r="E13" s="29">
        <v>0.11</v>
      </c>
      <c r="F13" s="5">
        <v>-9.897987040443473</v>
      </c>
      <c r="G13">
        <f t="shared" si="0"/>
        <v>-1.1731032887908117</v>
      </c>
      <c r="H13">
        <f t="shared" si="1"/>
        <v>3.0738284950380823</v>
      </c>
    </row>
    <row r="14" spans="5:8" ht="15">
      <c r="E14" s="29">
        <v>0.12</v>
      </c>
      <c r="F14" s="5">
        <v>-9.822884855110727</v>
      </c>
      <c r="G14">
        <f t="shared" si="0"/>
        <v>-1.2720831591952464</v>
      </c>
      <c r="H14">
        <f t="shared" si="1"/>
        <v>3.0616025627981522</v>
      </c>
    </row>
    <row r="15" spans="5:8" ht="15">
      <c r="E15" s="29">
        <v>0.13</v>
      </c>
      <c r="F15" s="5">
        <v>-9.742023617916132</v>
      </c>
      <c r="G15">
        <f t="shared" si="0"/>
        <v>-1.3703120077463538</v>
      </c>
      <c r="H15">
        <f t="shared" si="1"/>
        <v>3.048390586963444</v>
      </c>
    </row>
    <row r="16" spans="5:8" ht="15">
      <c r="E16" s="29">
        <v>0.14</v>
      </c>
      <c r="F16" s="5">
        <v>-9.655460220025676</v>
      </c>
      <c r="G16">
        <f t="shared" si="0"/>
        <v>-1.4677322439255152</v>
      </c>
      <c r="H16">
        <f t="shared" si="1"/>
        <v>3.0342003657050847</v>
      </c>
    </row>
    <row r="17" spans="5:8" ht="15">
      <c r="E17" s="29">
        <v>0.15</v>
      </c>
      <c r="F17" s="5">
        <v>-9.563255546320951</v>
      </c>
      <c r="G17">
        <f t="shared" si="0"/>
        <v>-1.5642868461257717</v>
      </c>
      <c r="H17">
        <f t="shared" si="1"/>
        <v>3.0190402702548282</v>
      </c>
    </row>
    <row r="18" spans="5:8" ht="15">
      <c r="E18" s="29">
        <v>0.16</v>
      </c>
      <c r="F18" s="5">
        <v>-9.465474428483258</v>
      </c>
      <c r="G18">
        <f t="shared" si="0"/>
        <v>-1.6599194015889813</v>
      </c>
      <c r="H18">
        <f t="shared" si="1"/>
        <v>3.0029192390162547</v>
      </c>
    </row>
    <row r="19" spans="5:8" ht="15">
      <c r="E19" s="29">
        <v>0.17</v>
      </c>
      <c r="F19" s="5">
        <v>-9.36218559562227</v>
      </c>
      <c r="G19">
        <f t="shared" si="0"/>
        <v>-1.754574145873814</v>
      </c>
      <c r="H19">
        <f t="shared" si="1"/>
        <v>2.9858467712789407</v>
      </c>
    </row>
    <row r="20" spans="5:8" ht="15">
      <c r="E20" s="29">
        <v>0.18</v>
      </c>
      <c r="F20" s="5">
        <v>-9.253461621265805</v>
      </c>
      <c r="G20">
        <f t="shared" si="0"/>
        <v>-1.8481960018300365</v>
      </c>
      <c r="H20">
        <f t="shared" si="1"/>
        <v>2.9678329205404217</v>
      </c>
    </row>
    <row r="21" spans="5:8" ht="15">
      <c r="E21" s="29">
        <v>0.19</v>
      </c>
      <c r="F21" s="5">
        <v>-9.13937886812878</v>
      </c>
      <c r="G21">
        <f t="shared" si="0"/>
        <v>-1.9407306180426946</v>
      </c>
      <c r="H21">
        <f t="shared" si="1"/>
        <v>2.9488882874410582</v>
      </c>
    </row>
    <row r="22" spans="5:8" ht="15">
      <c r="E22" s="29">
        <v>0.2</v>
      </c>
      <c r="F22" s="5">
        <v>-9.020017429328115</v>
      </c>
      <c r="G22">
        <f t="shared" si="0"/>
        <v>-2.0321244067239825</v>
      </c>
      <c r="H22">
        <f t="shared" si="1"/>
        <v>2.9290240123172246</v>
      </c>
    </row>
    <row r="23" spans="5:8" ht="15">
      <c r="E23" s="29">
        <v>0.21</v>
      </c>
      <c r="F23" s="5">
        <v>-8.895461067290881</v>
      </c>
      <c r="G23">
        <f t="shared" si="0"/>
        <v>-2.1223245810172635</v>
      </c>
      <c r="H23">
        <f t="shared" si="1"/>
        <v>2.9082517673785184</v>
      </c>
    </row>
    <row r="24" spans="5:8" ht="15">
      <c r="E24" s="29">
        <v>0.22</v>
      </c>
      <c r="F24" s="5">
        <v>-8.76579714947096</v>
      </c>
      <c r="G24">
        <f t="shared" si="0"/>
        <v>-2.2112791916901724</v>
      </c>
      <c r="H24">
        <f t="shared" si="1"/>
        <v>2.886583748514981</v>
      </c>
    </row>
    <row r="25" spans="5:8" ht="15">
      <c r="E25" s="29">
        <v>0.23</v>
      </c>
      <c r="F25" s="5">
        <v>-8.631116581638192</v>
      </c>
      <c r="G25">
        <f t="shared" si="0"/>
        <v>-2.298937163184882</v>
      </c>
      <c r="H25">
        <f t="shared" si="1"/>
        <v>2.8640326667406057</v>
      </c>
    </row>
    <row r="26" spans="5:8" ht="15">
      <c r="E26" s="29">
        <v>0.24</v>
      </c>
      <c r="F26" s="5">
        <v>-8.491513738251292</v>
      </c>
      <c r="G26">
        <f t="shared" si="0"/>
        <v>-2.385248329001264</v>
      </c>
      <c r="H26">
        <f t="shared" si="1"/>
        <v>2.8406117392796753</v>
      </c>
    </row>
    <row r="27" spans="5:8" ht="15">
      <c r="E27" s="29">
        <v>0.25</v>
      </c>
      <c r="F27" s="5">
        <v>-8.34708639034342</v>
      </c>
      <c r="G27">
        <f t="shared" si="0"/>
        <v>-2.470163466383777</v>
      </c>
      <c r="H27">
        <f t="shared" si="1"/>
        <v>2.81633468030275</v>
      </c>
    </row>
    <row r="28" spans="5:8" ht="15">
      <c r="E28" s="29">
        <v>0.26</v>
      </c>
      <c r="F28" s="5">
        <v>-8.197935630751545</v>
      </c>
      <c r="G28">
        <f t="shared" si="0"/>
        <v>-2.553634330287211</v>
      </c>
      <c r="H28">
        <f t="shared" si="1"/>
        <v>2.791215691319395</v>
      </c>
    </row>
    <row r="29" spans="5:8" ht="15">
      <c r="E29" s="29">
        <v>0.27</v>
      </c>
      <c r="F29" s="5">
        <v>-8.044165796878115</v>
      </c>
      <c r="G29">
        <f t="shared" si="0"/>
        <v>-2.6356136865947266</v>
      </c>
      <c r="H29">
        <f t="shared" si="1"/>
        <v>2.765269451234985</v>
      </c>
    </row>
    <row r="30" spans="5:8" ht="15">
      <c r="E30" s="29">
        <v>0.28</v>
      </c>
      <c r="F30" s="5">
        <v>-7.885884391044132</v>
      </c>
      <c r="G30">
        <f t="shared" si="0"/>
        <v>-2.716055344563508</v>
      </c>
      <c r="H30">
        <f t="shared" si="1"/>
        <v>2.738511106079194</v>
      </c>
    </row>
    <row r="31" spans="5:8" ht="15">
      <c r="E31" s="29">
        <v>0.29</v>
      </c>
      <c r="F31" s="5">
        <v>-7.723201998319766</v>
      </c>
      <c r="G31">
        <f t="shared" si="0"/>
        <v>-2.794914188473949</v>
      </c>
      <c r="H31">
        <f t="shared" si="1"/>
        <v>2.7109562584140066</v>
      </c>
    </row>
    <row r="32" spans="5:8" ht="15">
      <c r="E32" s="29">
        <v>0.3</v>
      </c>
      <c r="F32" s="5">
        <v>-7.556232202179373</v>
      </c>
      <c r="G32">
        <f t="shared" si="0"/>
        <v>-2.8721462084571465</v>
      </c>
      <c r="H32">
        <f t="shared" si="1"/>
        <v>2.682620956429351</v>
      </c>
    </row>
    <row r="33" spans="5:8" ht="15">
      <c r="E33" s="29">
        <v>0.31</v>
      </c>
      <c r="F33" s="5">
        <v>-7.385091497846823</v>
      </c>
      <c r="G33">
        <f t="shared" si="0"/>
        <v>-2.9477085304789403</v>
      </c>
      <c r="H33">
        <f t="shared" si="1"/>
        <v>2.65352168273467</v>
      </c>
    </row>
    <row r="34" spans="5:8" ht="15">
      <c r="E34" s="29">
        <v>0.32</v>
      </c>
      <c r="F34" s="5">
        <v>-7.209899203441943</v>
      </c>
      <c r="G34">
        <f t="shared" si="0"/>
        <v>-3.0215594454574086</v>
      </c>
      <c r="H34">
        <f t="shared" si="1"/>
        <v>2.6236753428549884</v>
      </c>
    </row>
    <row r="35" spans="5:8" ht="15">
      <c r="E35" s="29">
        <v>0.33</v>
      </c>
      <c r="F35" s="5">
        <v>-7.030777369069823</v>
      </c>
      <c r="G35">
        <f t="shared" si="0"/>
        <v>-3.093658437491828</v>
      </c>
      <c r="H35">
        <f t="shared" si="1"/>
        <v>2.593099253440242</v>
      </c>
    </row>
    <row r="36" spans="5:8" ht="15">
      <c r="E36" s="29">
        <v>0.34</v>
      </c>
      <c r="F36" s="5">
        <v>-6.84785068377821</v>
      </c>
      <c r="G36">
        <f t="shared" si="0"/>
        <v>-3.1639662111825264</v>
      </c>
      <c r="H36">
        <f t="shared" si="1"/>
        <v>2.5618111301968702</v>
      </c>
    </row>
    <row r="37" spans="5:8" ht="15">
      <c r="E37" s="29">
        <v>0.35</v>
      </c>
      <c r="F37" s="5">
        <v>-6.661246380703594</v>
      </c>
      <c r="G37">
        <f t="shared" si="0"/>
        <v>-3.232444718020308</v>
      </c>
      <c r="H37">
        <f t="shared" si="1"/>
        <v>2.529829075550856</v>
      </c>
    </row>
    <row r="38" spans="5:8" ht="15">
      <c r="E38" s="29">
        <v>0.36</v>
      </c>
      <c r="F38" s="5">
        <v>-6.471094140154671</v>
      </c>
      <c r="G38">
        <f t="shared" si="0"/>
        <v>-3.299057181827344</v>
      </c>
      <c r="H38">
        <f t="shared" si="1"/>
        <v>2.497171566051618</v>
      </c>
    </row>
    <row r="39" spans="5:8" ht="15">
      <c r="E39" s="29">
        <v>0.37</v>
      </c>
      <c r="F39" s="5">
        <v>-6.277525991036365</v>
      </c>
      <c r="G39">
        <f t="shared" si="0"/>
        <v>-3.363768123228891</v>
      </c>
      <c r="H39">
        <f t="shared" si="1"/>
        <v>2.4638574395263366</v>
      </c>
    </row>
    <row r="40" spans="5:8" ht="15">
      <c r="E40" s="29">
        <v>0.38</v>
      </c>
      <c r="F40" s="5">
        <v>-6.080676210453712</v>
      </c>
      <c r="G40">
        <f t="shared" si="0"/>
        <v>-3.4265433831392547</v>
      </c>
      <c r="H40">
        <f t="shared" si="1"/>
        <v>2.429905881994496</v>
      </c>
    </row>
    <row r="41" spans="5:8" ht="15">
      <c r="E41" s="29">
        <v>0.39</v>
      </c>
      <c r="F41" s="5">
        <v>-5.880681221703549</v>
      </c>
      <c r="G41">
        <f t="shared" si="0"/>
        <v>-3.487350145243792</v>
      </c>
      <c r="H41">
        <f t="shared" si="1"/>
        <v>2.3953364143525806</v>
      </c>
    </row>
    <row r="42" spans="5:8" ht="15">
      <c r="E42" s="29">
        <v>0.4</v>
      </c>
      <c r="F42" s="5">
        <v>-5.677679490692382</v>
      </c>
      <c r="G42">
        <f t="shared" si="0"/>
        <v>-3.5461569574608274</v>
      </c>
      <c r="H42">
        <f t="shared" si="1"/>
        <v>2.3601688788390573</v>
      </c>
    </row>
    <row r="43" spans="5:8" ht="15">
      <c r="E43" s="29">
        <v>0.41</v>
      </c>
      <c r="F43" s="5">
        <v>-5.4718114208940305</v>
      </c>
      <c r="G43">
        <f t="shared" si="0"/>
        <v>-3.602933752367751</v>
      </c>
      <c r="H43">
        <f t="shared" si="1"/>
        <v>2.3244234252899147</v>
      </c>
    </row>
    <row r="44" spans="5:8" ht="15">
      <c r="E44" s="29">
        <v>0.42</v>
      </c>
      <c r="F44" s="5">
        <v>-5.2632192468093875</v>
      </c>
      <c r="G44">
        <f t="shared" si="0"/>
        <v>-3.6576518665766913</v>
      </c>
      <c r="H44">
        <f t="shared" si="1"/>
        <v>2.2881204971951923</v>
      </c>
    </row>
    <row r="45" spans="5:8" ht="15">
      <c r="E45" s="29">
        <v>0.43</v>
      </c>
      <c r="F45" s="5">
        <v>-5.052046926290417</v>
      </c>
      <c r="G45">
        <f t="shared" si="0"/>
        <v>-3.710284059044785</v>
      </c>
      <c r="H45">
        <f t="shared" si="1"/>
        <v>2.2512808175670846</v>
      </c>
    </row>
    <row r="46" spans="5:8" ht="15">
      <c r="E46" s="29">
        <v>0.44</v>
      </c>
      <c r="F46" s="5">
        <v>-4.838440031469378</v>
      </c>
      <c r="G46">
        <f t="shared" si="0"/>
        <v>-3.7608045283076894</v>
      </c>
      <c r="H46">
        <f t="shared" si="1"/>
        <v>2.2139253746303225</v>
      </c>
    </row>
    <row r="47" spans="5:8" ht="15">
      <c r="E47" s="29">
        <v>0.45</v>
      </c>
      <c r="F47" s="5">
        <v>-4.6225456385883446</v>
      </c>
      <c r="G47">
        <f t="shared" si="0"/>
        <v>-3.8091889286223832</v>
      </c>
      <c r="H47">
        <f t="shared" si="1"/>
        <v>2.176075407345672</v>
      </c>
    </row>
    <row r="48" spans="5:8" ht="15">
      <c r="E48" s="29">
        <v>0.46</v>
      </c>
      <c r="F48" s="5">
        <v>-4.4045122168491195</v>
      </c>
      <c r="G48">
        <f t="shared" si="0"/>
        <v>-3.8554143850082667</v>
      </c>
      <c r="H48">
        <f t="shared" si="1"/>
        <v>2.1377523907775187</v>
      </c>
    </row>
    <row r="49" spans="5:8" ht="15">
      <c r="E49" s="29">
        <v>0.47</v>
      </c>
      <c r="F49" s="5">
        <v>-4.184489516245723</v>
      </c>
      <c r="G49">
        <f t="shared" si="0"/>
        <v>-3.8994595071767577</v>
      </c>
      <c r="H49">
        <f t="shared" si="1"/>
        <v>2.0989780213165936</v>
      </c>
    </row>
    <row r="50" spans="1:8" ht="15">
      <c r="A50" s="31" t="s">
        <v>21</v>
      </c>
      <c r="E50" s="29">
        <v>0.48</v>
      </c>
      <c r="F50" s="5">
        <v>-3.962628454479141</v>
      </c>
      <c r="G50">
        <f t="shared" si="0"/>
        <v>-3.941304402339215</v>
      </c>
      <c r="H50">
        <f t="shared" si="1"/>
        <v>2.0597742017690135</v>
      </c>
    </row>
    <row r="51" spans="5:8" ht="15">
      <c r="E51" s="29">
        <v>0.49</v>
      </c>
      <c r="F51" s="5">
        <v>-3.7390810031356883</v>
      </c>
      <c r="G51">
        <f t="shared" si="0"/>
        <v>-3.9809306868840064</v>
      </c>
      <c r="H51">
        <f t="shared" si="1"/>
        <v>2.0201630263228973</v>
      </c>
    </row>
    <row r="52" spans="5:8" ht="15">
      <c r="E52" s="29">
        <v>0.5</v>
      </c>
      <c r="F52" s="5">
        <v>-3.5140000732436474</v>
      </c>
      <c r="G52">
        <f t="shared" si="0"/>
        <v>-4.018321496915363</v>
      </c>
      <c r="H52">
        <f t="shared" si="1"/>
        <v>1.9801667654039004</v>
      </c>
    </row>
    <row r="53" spans="5:8" ht="15">
      <c r="E53" s="29">
        <v>0.51</v>
      </c>
      <c r="F53" s="5">
        <v>-3.2875394000364513</v>
      </c>
      <c r="G53">
        <f t="shared" si="0"/>
        <v>-4.0534614976478</v>
      </c>
      <c r="H53">
        <f t="shared" si="1"/>
        <v>1.9398078504310845</v>
      </c>
    </row>
    <row r="54" spans="5:8" ht="15">
      <c r="E54" s="29">
        <v>0.52</v>
      </c>
      <c r="F54" s="5">
        <v>-3.059853427425094</v>
      </c>
      <c r="G54">
        <f t="shared" si="0"/>
        <v>-4.086336891648164</v>
      </c>
      <c r="H54">
        <f t="shared" si="1"/>
        <v>1.8991088584846045</v>
      </c>
    </row>
    <row r="55" spans="5:8" ht="15">
      <c r="E55" s="29">
        <v>0.53</v>
      </c>
      <c r="F55" s="5">
        <v>-2.831097191879903</v>
      </c>
      <c r="G55">
        <f t="shared" si="0"/>
        <v>-4.116935425922415</v>
      </c>
      <c r="H55">
        <f t="shared" si="1"/>
        <v>1.8580924968967516</v>
      </c>
    </row>
    <row r="56" spans="5:8" ht="15">
      <c r="E56" s="29">
        <v>0.54</v>
      </c>
      <c r="F56" s="5">
        <v>-2.6014262060858306</v>
      </c>
      <c r="G56">
        <f t="shared" si="0"/>
        <v>-4.145246397841214</v>
      </c>
      <c r="H56">
        <f t="shared" si="1"/>
        <v>1.8167815877779334</v>
      </c>
    </row>
    <row r="57" spans="5:8" ht="15">
      <c r="E57" s="29">
        <v>0.55</v>
      </c>
      <c r="F57" s="5">
        <v>-2.37099634231148</v>
      </c>
      <c r="G57">
        <f t="shared" si="0"/>
        <v>-4.171260659902073</v>
      </c>
      <c r="H57">
        <f t="shared" si="1"/>
        <v>1.775199052489217</v>
      </c>
    </row>
    <row r="58" spans="5:8" ht="15">
      <c r="E58" s="29">
        <v>0.56</v>
      </c>
      <c r="F58" s="5">
        <v>-2.1399637156880975</v>
      </c>
      <c r="G58">
        <f t="shared" si="0"/>
        <v>-4.1949706233251876</v>
      </c>
      <c r="H58">
        <f t="shared" si="1"/>
        <v>1.7333678960730805</v>
      </c>
    </row>
    <row r="59" spans="5:8" ht="15">
      <c r="E59" s="29">
        <v>0.57</v>
      </c>
      <c r="F59" s="5">
        <v>-1.9084845673811284</v>
      </c>
      <c r="G59">
        <f t="shared" si="0"/>
        <v>-4.216370260482068</v>
      </c>
      <c r="H59">
        <f t="shared" si="1"/>
        <v>1.6913111916540446</v>
      </c>
    </row>
    <row r="60" spans="5:8" ht="15">
      <c r="E60" s="29">
        <v>0.58</v>
      </c>
      <c r="F60" s="5">
        <v>-1.6767151478358484</v>
      </c>
      <c r="G60">
        <f t="shared" si="0"/>
        <v>-4.23545510615588</v>
      </c>
      <c r="H60">
        <f t="shared" si="1"/>
        <v>1.6490520648208549</v>
      </c>
    </row>
    <row r="61" spans="5:8" ht="15">
      <c r="E61" s="29">
        <v>0.59</v>
      </c>
      <c r="F61" s="5">
        <v>-1.4448116001952713</v>
      </c>
      <c r="G61">
        <f t="shared" si="0"/>
        <v>-4.252222257634238</v>
      </c>
      <c r="H61">
        <f t="shared" si="1"/>
        <v>1.6066136780019042</v>
      </c>
    </row>
    <row r="62" spans="5:8" ht="15">
      <c r="E62" s="29">
        <v>0.6</v>
      </c>
      <c r="F62" s="5">
        <v>-1.2129298438479086</v>
      </c>
      <c r="G62">
        <f t="shared" si="0"/>
        <v>-4.266670373636191</v>
      </c>
      <c r="H62">
        <f t="shared" si="1"/>
        <v>1.564019214845552</v>
      </c>
    </row>
    <row r="63" spans="5:8" ht="15">
      <c r="E63" s="29">
        <v>0.61</v>
      </c>
      <c r="F63" s="5">
        <v>-0.9812254584318216</v>
      </c>
      <c r="G63">
        <f t="shared" si="0"/>
        <v>-4.27879967207467</v>
      </c>
      <c r="H63">
        <f t="shared" si="1"/>
        <v>1.5212918646169977</v>
      </c>
    </row>
    <row r="64" spans="5:8" ht="15">
      <c r="E64" s="29">
        <v>0.62</v>
      </c>
      <c r="F64" s="5">
        <v>-0.7498535681227374</v>
      </c>
      <c r="G64">
        <f t="shared" si="0"/>
        <v>-4.288611926658988</v>
      </c>
      <c r="H64">
        <f t="shared" si="1"/>
        <v>1.4784548066233294</v>
      </c>
    </row>
    <row r="65" spans="5:8" ht="15">
      <c r="E65" s="29">
        <v>0.63</v>
      </c>
      <c r="F65" s="5">
        <v>-0.5189687264861571</v>
      </c>
      <c r="G65">
        <f t="shared" si="0"/>
        <v>-4.2961104623402155</v>
      </c>
      <c r="H65">
        <f t="shared" si="1"/>
        <v>1.4355311946783333</v>
      </c>
    </row>
    <row r="66" spans="5:8" ht="15">
      <c r="E66" s="29">
        <v>0.64</v>
      </c>
      <c r="F66" s="5">
        <v>-0.28872480200003964</v>
      </c>
      <c r="G66">
        <f t="shared" si="0"/>
        <v>-4.301300149605077</v>
      </c>
      <c r="H66">
        <f t="shared" si="1"/>
        <v>1.3925441416186068</v>
      </c>
    </row>
    <row r="67" spans="5:8" ht="15">
      <c r="E67" s="29">
        <v>0.65</v>
      </c>
      <c r="F67" s="5">
        <v>-0.05927486403489718</v>
      </c>
      <c r="G67">
        <f t="shared" si="0"/>
        <v>-4.3041873976250775</v>
      </c>
      <c r="H67">
        <f t="shared" si="1"/>
        <v>1.349516703882456</v>
      </c>
    </row>
    <row r="68" spans="5:8" ht="15">
      <c r="E68" s="29">
        <v>0.66</v>
      </c>
      <c r="F68" s="5">
        <v>0.1692289300625481</v>
      </c>
      <c r="G68">
        <f aca="true" t="shared" si="2" ref="G68:G131">G67+F67*(E68-E67)</f>
        <v>-4.3047801462654265</v>
      </c>
      <c r="H68">
        <f aca="true" t="shared" si="3" ref="H68:H131">H67+G67*(E68-E67)+0.5*F67*(E68-E67)^2</f>
        <v>1.3064718661630035</v>
      </c>
    </row>
    <row r="69" spans="5:8" ht="15">
      <c r="E69" s="29">
        <v>0.67</v>
      </c>
      <c r="F69" s="5">
        <v>0.39663544737029677</v>
      </c>
      <c r="G69">
        <f t="shared" si="2"/>
        <v>-4.303087856964801</v>
      </c>
      <c r="H69">
        <f t="shared" si="3"/>
        <v>1.2634325261468522</v>
      </c>
    </row>
    <row r="70" spans="5:8" ht="15">
      <c r="E70" s="29">
        <v>0.68</v>
      </c>
      <c r="F70" s="5">
        <v>0.6227946905237821</v>
      </c>
      <c r="G70">
        <f t="shared" si="2"/>
        <v>-4.299121502491098</v>
      </c>
      <c r="H70">
        <f t="shared" si="3"/>
        <v>1.2204214793495727</v>
      </c>
    </row>
    <row r="71" spans="5:8" ht="15">
      <c r="E71" s="29">
        <v>0.69</v>
      </c>
      <c r="F71" s="5">
        <v>0.8475579080968735</v>
      </c>
      <c r="G71">
        <f t="shared" si="2"/>
        <v>-4.29289355558586</v>
      </c>
      <c r="H71">
        <f t="shared" si="3"/>
        <v>1.1774614040591884</v>
      </c>
    </row>
    <row r="72" spans="5:8" ht="15">
      <c r="E72" s="29">
        <v>0.7</v>
      </c>
      <c r="F72" s="5">
        <v>1.0707777035645618</v>
      </c>
      <c r="G72">
        <f t="shared" si="2"/>
        <v>-4.2844179765048915</v>
      </c>
      <c r="H72">
        <f t="shared" si="3"/>
        <v>1.1345748463987346</v>
      </c>
    </row>
    <row r="73" spans="5:8" ht="15">
      <c r="E73" s="29">
        <v>0.71</v>
      </c>
      <c r="F73" s="5">
        <v>1.292308143363562</v>
      </c>
      <c r="G73">
        <f t="shared" si="2"/>
        <v>-4.273710199469246</v>
      </c>
      <c r="H73">
        <f t="shared" si="3"/>
        <v>1.0917842055188638</v>
      </c>
    </row>
    <row r="74" spans="5:8" ht="15">
      <c r="E74" s="29">
        <v>0.72</v>
      </c>
      <c r="F74" s="5">
        <v>1.5120048633566072</v>
      </c>
      <c r="G74">
        <f t="shared" si="2"/>
        <v>-4.26078711803561</v>
      </c>
      <c r="H74">
        <f t="shared" si="3"/>
        <v>1.0491117189313395</v>
      </c>
    </row>
    <row r="75" spans="5:8" ht="15">
      <c r="E75" s="29">
        <v>0.73</v>
      </c>
      <c r="F75" s="5">
        <v>1.7297251741987358</v>
      </c>
      <c r="G75">
        <f t="shared" si="2"/>
        <v>-4.245667069402044</v>
      </c>
      <c r="H75">
        <f t="shared" si="3"/>
        <v>1.0065794479941512</v>
      </c>
    </row>
    <row r="76" spans="5:8" ht="15">
      <c r="E76" s="29">
        <v>0.74</v>
      </c>
      <c r="F76" s="5">
        <v>1.9453281649617775</v>
      </c>
      <c r="G76">
        <f t="shared" si="2"/>
        <v>-4.228369817660057</v>
      </c>
      <c r="H76">
        <f t="shared" si="3"/>
        <v>0.9642092635588406</v>
      </c>
    </row>
    <row r="77" spans="5:8" ht="15">
      <c r="E77" s="29">
        <v>0.75</v>
      </c>
      <c r="F77" s="5">
        <v>2.158674805503578</v>
      </c>
      <c r="G77">
        <f t="shared" si="2"/>
        <v>-4.208916536010439</v>
      </c>
      <c r="H77">
        <f t="shared" si="3"/>
        <v>0.9220228317904882</v>
      </c>
    </row>
    <row r="78" spans="5:8" ht="15">
      <c r="E78" s="29">
        <v>0.76</v>
      </c>
      <c r="F78" s="5">
        <v>2.3696280470019793</v>
      </c>
      <c r="G78">
        <f t="shared" si="2"/>
        <v>-4.187329787955403</v>
      </c>
      <c r="H78">
        <f t="shared" si="3"/>
        <v>0.8800416001706589</v>
      </c>
    </row>
    <row r="79" spans="5:8" ht="15">
      <c r="E79" s="29">
        <v>0.77</v>
      </c>
      <c r="F79" s="5">
        <v>2.5780529208296854</v>
      </c>
      <c r="G79">
        <f t="shared" si="2"/>
        <v>-4.163633507485383</v>
      </c>
      <c r="H79">
        <f t="shared" si="3"/>
        <v>0.8382867836934549</v>
      </c>
    </row>
    <row r="80" spans="5:8" ht="15">
      <c r="E80" s="29">
        <v>0.78</v>
      </c>
      <c r="F80" s="5">
        <v>2.783816635821876</v>
      </c>
      <c r="G80">
        <f t="shared" si="2"/>
        <v>-4.1378529782770865</v>
      </c>
      <c r="H80">
        <f t="shared" si="3"/>
        <v>0.7967793512646425</v>
      </c>
    </row>
    <row r="81" spans="5:8" ht="15">
      <c r="E81" s="29">
        <v>0.79</v>
      </c>
      <c r="F81" s="5">
        <v>2.986788673384752</v>
      </c>
      <c r="G81">
        <f t="shared" si="2"/>
        <v>-4.110014811918868</v>
      </c>
      <c r="H81">
        <f t="shared" si="3"/>
        <v>0.7555400123136627</v>
      </c>
    </row>
    <row r="82" spans="5:8" ht="15">
      <c r="E82" s="29">
        <v>0.8</v>
      </c>
      <c r="F82" s="5">
        <v>3.186840881049677</v>
      </c>
      <c r="G82">
        <f t="shared" si="2"/>
        <v>-4.08014692518502</v>
      </c>
      <c r="H82">
        <f t="shared" si="3"/>
        <v>0.7145892036281433</v>
      </c>
    </row>
    <row r="83" spans="5:8" ht="15">
      <c r="E83" s="29">
        <v>0.81</v>
      </c>
      <c r="F83" s="5">
        <v>3.3838475636506784</v>
      </c>
      <c r="G83">
        <f t="shared" si="2"/>
        <v>-4.048278516374523</v>
      </c>
      <c r="H83">
        <f t="shared" si="3"/>
        <v>0.6739470764203455</v>
      </c>
    </row>
    <row r="84" spans="5:8" ht="15">
      <c r="E84" s="29">
        <v>0.82</v>
      </c>
      <c r="F84" s="5">
        <v>3.5776855728264025</v>
      </c>
      <c r="G84">
        <f t="shared" si="2"/>
        <v>-4.014440040738017</v>
      </c>
      <c r="H84">
        <f t="shared" si="3"/>
        <v>0.6336334836347832</v>
      </c>
    </row>
    <row r="85" spans="5:8" ht="15">
      <c r="E85" s="29">
        <v>0.83</v>
      </c>
      <c r="F85" s="5">
        <v>3.768234393988209</v>
      </c>
      <c r="G85">
        <f t="shared" si="2"/>
        <v>-3.978663185009753</v>
      </c>
      <c r="H85">
        <f t="shared" si="3"/>
        <v>0.5936679675060443</v>
      </c>
    </row>
    <row r="86" spans="5:8" ht="15">
      <c r="E86" s="29">
        <v>0.84</v>
      </c>
      <c r="F86" s="5">
        <v>3.955376231496418</v>
      </c>
      <c r="G86">
        <f t="shared" si="2"/>
        <v>-3.940980841069871</v>
      </c>
      <c r="H86">
        <f t="shared" si="3"/>
        <v>0.5540697473756462</v>
      </c>
    </row>
    <row r="87" spans="5:8" ht="15">
      <c r="E87" s="29">
        <v>0.85</v>
      </c>
      <c r="F87" s="5">
        <v>4.138996091180843</v>
      </c>
      <c r="G87">
        <f t="shared" si="2"/>
        <v>-3.9014270787549066</v>
      </c>
      <c r="H87">
        <f t="shared" si="3"/>
        <v>0.5148577077765223</v>
      </c>
    </row>
    <row r="88" spans="5:8" ht="15">
      <c r="E88" s="29">
        <v>0.86</v>
      </c>
      <c r="F88" s="5">
        <v>4.318981860891299</v>
      </c>
      <c r="G88">
        <f t="shared" si="2"/>
        <v>-3.860037117843098</v>
      </c>
      <c r="H88">
        <f t="shared" si="3"/>
        <v>0.47605038679353223</v>
      </c>
    </row>
    <row r="89" spans="5:8" ht="15">
      <c r="E89" s="29">
        <v>0.87</v>
      </c>
      <c r="F89" s="5">
        <v>4.495224388342264</v>
      </c>
      <c r="G89">
        <f t="shared" si="2"/>
        <v>-3.816847299234185</v>
      </c>
      <c r="H89">
        <f t="shared" si="3"/>
        <v>0.4376659647081458</v>
      </c>
    </row>
    <row r="90" spans="5:8" ht="15">
      <c r="E90" s="29">
        <v>0.88</v>
      </c>
      <c r="F90" s="5">
        <v>4.667617556812771</v>
      </c>
      <c r="G90">
        <f t="shared" si="2"/>
        <v>-3.7718950553507624</v>
      </c>
      <c r="H90">
        <f t="shared" si="3"/>
        <v>0.399722252935221</v>
      </c>
    </row>
    <row r="91" spans="5:8" ht="15">
      <c r="E91" s="29">
        <v>0.89</v>
      </c>
      <c r="F91" s="5">
        <v>4.836058358043656</v>
      </c>
      <c r="G91">
        <f t="shared" si="2"/>
        <v>-3.7252188797826347</v>
      </c>
      <c r="H91">
        <f t="shared" si="3"/>
        <v>0.362236683259554</v>
      </c>
    </row>
    <row r="92" spans="5:8" ht="15">
      <c r="E92" s="29">
        <v>0.9</v>
      </c>
      <c r="F92" s="5">
        <v>5.000446962875622</v>
      </c>
      <c r="G92">
        <f t="shared" si="2"/>
        <v>-3.676858296202198</v>
      </c>
      <c r="H92">
        <f t="shared" si="3"/>
        <v>0.32522629737962977</v>
      </c>
    </row>
    <row r="93" spans="5:8" ht="15">
      <c r="E93" s="29">
        <v>0.91</v>
      </c>
      <c r="F93" s="5">
        <v>5.160686788994169</v>
      </c>
      <c r="G93">
        <f t="shared" si="2"/>
        <v>-3.626853826573442</v>
      </c>
      <c r="H93">
        <f t="shared" si="3"/>
        <v>0.28870773676575157</v>
      </c>
    </row>
    <row r="94" spans="5:8" ht="15">
      <c r="E94" s="29">
        <v>0.92</v>
      </c>
      <c r="F94" s="5">
        <v>5.316684566293257</v>
      </c>
      <c r="G94">
        <f t="shared" si="2"/>
        <v>-3.5752469586835</v>
      </c>
      <c r="H94">
        <f t="shared" si="3"/>
        <v>0.2526972328394668</v>
      </c>
    </row>
    <row r="95" spans="5:8" ht="15">
      <c r="E95" s="29">
        <v>0.93</v>
      </c>
      <c r="F95" s="5">
        <v>5.4683503992389975</v>
      </c>
      <c r="G95">
        <f t="shared" si="2"/>
        <v>-3.5220801130205674</v>
      </c>
      <c r="H95">
        <f t="shared" si="3"/>
        <v>0.21721059748094645</v>
      </c>
    </row>
    <row r="96" spans="5:8" ht="15">
      <c r="E96" s="29">
        <v>0.94</v>
      </c>
      <c r="F96" s="5">
        <v>5.615597826804647</v>
      </c>
      <c r="G96">
        <f t="shared" si="2"/>
        <v>-3.467396609028178</v>
      </c>
      <c r="H96">
        <f t="shared" si="3"/>
        <v>0.18226321387070307</v>
      </c>
    </row>
    <row r="97" spans="5:8" ht="15">
      <c r="E97" s="29">
        <v>0.95</v>
      </c>
      <c r="F97" s="5">
        <v>5.758343879260636</v>
      </c>
      <c r="G97">
        <f t="shared" si="2"/>
        <v>-3.4112406307601315</v>
      </c>
      <c r="H97">
        <f t="shared" si="3"/>
        <v>0.1478700276717615</v>
      </c>
    </row>
    <row r="98" spans="5:8" ht="15">
      <c r="E98" s="29">
        <v>0.96</v>
      </c>
      <c r="F98" s="5">
        <v>5.896509132478739</v>
      </c>
      <c r="G98">
        <f t="shared" si="2"/>
        <v>-3.353657191967525</v>
      </c>
      <c r="H98">
        <f t="shared" si="3"/>
        <v>0.11404553855812319</v>
      </c>
    </row>
    <row r="99" spans="5:8" ht="15">
      <c r="E99" s="29">
        <v>0.97</v>
      </c>
      <c r="F99" s="5">
        <v>6.030017759029954</v>
      </c>
      <c r="G99">
        <f t="shared" si="2"/>
        <v>-3.2946921006427377</v>
      </c>
      <c r="H99">
        <f t="shared" si="3"/>
        <v>0.08080379209507184</v>
      </c>
    </row>
    <row r="100" spans="5:8" ht="15">
      <c r="E100" s="29">
        <v>0.98</v>
      </c>
      <c r="F100" s="5">
        <v>6.158797576677294</v>
      </c>
      <c r="G100">
        <f t="shared" si="2"/>
        <v>-3.234391923052438</v>
      </c>
      <c r="H100">
        <f t="shared" si="3"/>
        <v>0.048158371976595934</v>
      </c>
    </row>
    <row r="101" spans="5:8" ht="15">
      <c r="E101" s="29">
        <v>0.99</v>
      </c>
      <c r="F101" s="5">
        <v>6.282780093634916</v>
      </c>
      <c r="G101">
        <f t="shared" si="2"/>
        <v>-3.172803947285665</v>
      </c>
      <c r="H101">
        <f t="shared" si="3"/>
        <v>0.01612239262490539</v>
      </c>
    </row>
    <row r="102" spans="5:8" ht="15">
      <c r="E102" s="29">
        <v>1</v>
      </c>
      <c r="F102" s="5">
        <v>6.401900551104184</v>
      </c>
      <c r="G102">
        <f t="shared" si="2"/>
        <v>-3.109976146349316</v>
      </c>
      <c r="H102">
        <f t="shared" si="3"/>
        <v>-0.01529150784326954</v>
      </c>
    </row>
    <row r="103" spans="5:8" ht="15">
      <c r="E103" s="29">
        <v>1.01</v>
      </c>
      <c r="F103" s="5">
        <v>6.516097962643202</v>
      </c>
      <c r="G103">
        <f t="shared" si="2"/>
        <v>-3.045957140838274</v>
      </c>
      <c r="H103">
        <f t="shared" si="3"/>
        <v>-0.04607117427920752</v>
      </c>
    </row>
    <row r="104" spans="5:8" ht="15">
      <c r="E104" s="29">
        <v>1.02</v>
      </c>
      <c r="F104" s="5">
        <v>6.625315150509075</v>
      </c>
      <c r="G104">
        <f t="shared" si="2"/>
        <v>-2.980796161211842</v>
      </c>
      <c r="H104">
        <f t="shared" si="3"/>
        <v>-0.07620494078945812</v>
      </c>
    </row>
    <row r="105" spans="5:8" ht="15">
      <c r="E105" s="29">
        <v>1.03</v>
      </c>
      <c r="F105" s="5">
        <v>6.729498779096137</v>
      </c>
      <c r="G105">
        <f t="shared" si="2"/>
        <v>-2.914543009706751</v>
      </c>
      <c r="H105">
        <f t="shared" si="3"/>
        <v>-0.10568163664405111</v>
      </c>
    </row>
    <row r="106" spans="5:8" ht="15">
      <c r="E106" s="29">
        <v>1.04</v>
      </c>
      <c r="F106" s="5">
        <v>6.828599385052397</v>
      </c>
      <c r="G106">
        <f t="shared" si="2"/>
        <v>-2.8472480219157896</v>
      </c>
      <c r="H106">
        <f t="shared" si="3"/>
        <v>-0.13449059180216386</v>
      </c>
    </row>
    <row r="107" spans="5:8" ht="15">
      <c r="E107" s="29">
        <v>1.05</v>
      </c>
      <c r="F107" s="5">
        <v>6.92257140457339</v>
      </c>
      <c r="G107">
        <f t="shared" si="2"/>
        <v>-2.7789620280652656</v>
      </c>
      <c r="H107">
        <f t="shared" si="3"/>
        <v>-0.16262164205206914</v>
      </c>
    </row>
    <row r="108" spans="5:8" ht="15">
      <c r="E108" s="29">
        <v>1.06</v>
      </c>
      <c r="F108" s="5">
        <v>7.011373197306752</v>
      </c>
      <c r="G108">
        <f t="shared" si="2"/>
        <v>-2.7097363140195316</v>
      </c>
      <c r="H108">
        <f t="shared" si="3"/>
        <v>-0.19006513376249315</v>
      </c>
    </row>
    <row r="109" spans="5:8" ht="15">
      <c r="E109" s="29">
        <v>1.07</v>
      </c>
      <c r="F109" s="5">
        <v>7.094967067408924</v>
      </c>
      <c r="G109">
        <f t="shared" si="2"/>
        <v>-2.639622582046464</v>
      </c>
      <c r="H109">
        <f t="shared" si="3"/>
        <v>-0.21681192824282317</v>
      </c>
    </row>
    <row r="110" spans="5:8" ht="15">
      <c r="E110" s="29">
        <v>1.08</v>
      </c>
      <c r="F110" s="5">
        <v>7.173319281183981</v>
      </c>
      <c r="G110">
        <f t="shared" si="2"/>
        <v>-2.5686729113723747</v>
      </c>
      <c r="H110">
        <f t="shared" si="3"/>
        <v>-0.24285340570991737</v>
      </c>
    </row>
    <row r="111" spans="5:8" ht="15">
      <c r="E111" s="29">
        <v>1.09</v>
      </c>
      <c r="F111" s="5">
        <v>7.246400081863407</v>
      </c>
      <c r="G111">
        <f t="shared" si="2"/>
        <v>-2.496939718560535</v>
      </c>
      <c r="H111">
        <f t="shared" si="3"/>
        <v>-0.26818146885958194</v>
      </c>
    </row>
    <row r="112" spans="5:8" ht="15">
      <c r="E112" s="29">
        <v>1.1</v>
      </c>
      <c r="F112" s="5">
        <v>7.314183700939918</v>
      </c>
      <c r="G112">
        <f t="shared" si="2"/>
        <v>-2.4244757177419007</v>
      </c>
      <c r="H112">
        <f t="shared" si="3"/>
        <v>-0.2927885460410941</v>
      </c>
    </row>
    <row r="113" spans="5:8" ht="15">
      <c r="E113" s="29">
        <v>1.11</v>
      </c>
      <c r="F113" s="5">
        <v>7.376648366646459</v>
      </c>
      <c r="G113">
        <f t="shared" si="2"/>
        <v>-2.3513338807325015</v>
      </c>
      <c r="H113">
        <f t="shared" si="3"/>
        <v>-0.31666759403346617</v>
      </c>
    </row>
    <row r="114" spans="5:8" ht="15">
      <c r="E114" s="29">
        <v>1.12</v>
      </c>
      <c r="F114" s="5">
        <v>7.433776308975684</v>
      </c>
      <c r="G114">
        <f t="shared" si="2"/>
        <v>-2.277567397066037</v>
      </c>
      <c r="H114">
        <f t="shared" si="3"/>
        <v>-0.3398121004224589</v>
      </c>
    </row>
    <row r="115" spans="5:8" ht="15">
      <c r="E115" s="29">
        <v>1.13</v>
      </c>
      <c r="F115" s="5">
        <v>7.485553761857305</v>
      </c>
      <c r="G115">
        <f t="shared" si="2"/>
        <v>-2.2032296339762816</v>
      </c>
      <c r="H115">
        <f t="shared" si="3"/>
        <v>-0.36221608557767004</v>
      </c>
    </row>
    <row r="116" spans="5:8" ht="15">
      <c r="E116" s="29">
        <v>1.14</v>
      </c>
      <c r="F116" s="5">
        <v>7.531970961868188</v>
      </c>
      <c r="G116">
        <f t="shared" si="2"/>
        <v>-2.1283740963577085</v>
      </c>
      <c r="H116">
        <f t="shared" si="3"/>
        <v>-0.38387410422934004</v>
      </c>
    </row>
    <row r="117" spans="5:8" ht="15">
      <c r="E117" s="29">
        <v>1.15</v>
      </c>
      <c r="F117" s="5">
        <v>7.573022144108925</v>
      </c>
      <c r="G117">
        <f t="shared" si="2"/>
        <v>-2.0530543867390265</v>
      </c>
      <c r="H117">
        <f t="shared" si="3"/>
        <v>-0.40478124664482373</v>
      </c>
    </row>
    <row r="118" spans="5:8" ht="15">
      <c r="E118" s="29">
        <v>1.16</v>
      </c>
      <c r="F118" s="5">
        <v>7.608705534659636</v>
      </c>
      <c r="G118">
        <f t="shared" si="2"/>
        <v>-1.9773241652979372</v>
      </c>
      <c r="H118">
        <f t="shared" si="3"/>
        <v>-0.42493313940500854</v>
      </c>
    </row>
    <row r="119" spans="5:8" ht="15">
      <c r="E119" s="29">
        <v>1.17</v>
      </c>
      <c r="F119" s="5">
        <v>7.639023340185151</v>
      </c>
      <c r="G119">
        <f t="shared" si="2"/>
        <v>-1.9012371099513408</v>
      </c>
      <c r="H119">
        <f t="shared" si="3"/>
        <v>-0.44432594578125495</v>
      </c>
    </row>
    <row r="120" spans="5:8" ht="15">
      <c r="E120" s="29">
        <v>1.18</v>
      </c>
      <c r="F120" s="5">
        <v>7.663981734175033</v>
      </c>
      <c r="G120">
        <f t="shared" si="2"/>
        <v>-1.8248468765494892</v>
      </c>
      <c r="H120">
        <f t="shared" si="3"/>
        <v>-0.46295636571375914</v>
      </c>
    </row>
    <row r="121" spans="5:8" ht="15">
      <c r="E121" s="29">
        <v>1.19</v>
      </c>
      <c r="F121" s="5">
        <v>7.683590840338865</v>
      </c>
      <c r="G121">
        <f t="shared" si="2"/>
        <v>-1.7482070592077388</v>
      </c>
      <c r="H121">
        <f t="shared" si="3"/>
        <v>-0.4808216353925453</v>
      </c>
    </row>
    <row r="122" spans="5:8" ht="15">
      <c r="E122" s="29">
        <v>1.2</v>
      </c>
      <c r="F122" s="5">
        <v>7.697864712710693</v>
      </c>
      <c r="G122">
        <f t="shared" si="2"/>
        <v>-1.67137115080435</v>
      </c>
      <c r="H122">
        <f t="shared" si="3"/>
        <v>-0.49791952644260573</v>
      </c>
    </row>
    <row r="123" spans="5:8" ht="15">
      <c r="E123" s="29">
        <v>1.21</v>
      </c>
      <c r="F123" s="5">
        <v>7.706821312901672</v>
      </c>
      <c r="G123">
        <f t="shared" si="2"/>
        <v>-1.594392503677243</v>
      </c>
      <c r="H123">
        <f t="shared" si="3"/>
        <v>-0.5142483447150138</v>
      </c>
    </row>
    <row r="124" spans="5:8" ht="15">
      <c r="E124" s="29">
        <v>1.22</v>
      </c>
      <c r="F124" s="5">
        <v>7.710482484150065</v>
      </c>
      <c r="G124">
        <f t="shared" si="2"/>
        <v>-1.5173242905482263</v>
      </c>
      <c r="H124">
        <f t="shared" si="3"/>
        <v>-0.5298069286861411</v>
      </c>
    </row>
    <row r="125" spans="5:8" ht="15">
      <c r="E125" s="29">
        <v>1.23</v>
      </c>
      <c r="F125" s="5">
        <v>7.708873922556118</v>
      </c>
      <c r="G125">
        <f t="shared" si="2"/>
        <v>-1.4402194657067255</v>
      </c>
      <c r="H125">
        <f t="shared" si="3"/>
        <v>-0.5445946474674158</v>
      </c>
    </row>
    <row r="126" spans="5:8" ht="15">
      <c r="E126" s="29">
        <v>1.24</v>
      </c>
      <c r="F126" s="5">
        <v>7.7020251451687045</v>
      </c>
      <c r="G126">
        <f t="shared" si="2"/>
        <v>-1.3631307264811643</v>
      </c>
      <c r="H126">
        <f t="shared" si="3"/>
        <v>-0.5586113984283553</v>
      </c>
    </row>
    <row r="127" spans="5:8" ht="15">
      <c r="E127" s="29">
        <v>1.25</v>
      </c>
      <c r="F127" s="5">
        <v>7.689969455287875</v>
      </c>
      <c r="G127">
        <f t="shared" si="2"/>
        <v>-1.2861104750294772</v>
      </c>
      <c r="H127">
        <f t="shared" si="3"/>
        <v>-0.5718576044359085</v>
      </c>
    </row>
    <row r="128" spans="5:8" ht="15">
      <c r="E128" s="29">
        <v>1.26</v>
      </c>
      <c r="F128" s="5">
        <v>7.672743904794103</v>
      </c>
      <c r="G128">
        <f t="shared" si="2"/>
        <v>-1.2092107804765984</v>
      </c>
      <c r="H128">
        <f t="shared" si="3"/>
        <v>-0.5843342107134388</v>
      </c>
    </row>
    <row r="129" spans="5:8" ht="15">
      <c r="E129" s="29">
        <v>1.27</v>
      </c>
      <c r="F129" s="5">
        <v>7.650389253600591</v>
      </c>
      <c r="G129">
        <f t="shared" si="2"/>
        <v>-1.1324833414286573</v>
      </c>
      <c r="H129">
        <f t="shared" si="3"/>
        <v>-0.5960426813229651</v>
      </c>
    </row>
    <row r="130" spans="5:8" ht="15">
      <c r="E130" s="29">
        <v>1.28</v>
      </c>
      <c r="F130" s="5">
        <v>7.622949926328053</v>
      </c>
      <c r="G130">
        <f t="shared" si="2"/>
        <v>-1.0559794488926513</v>
      </c>
      <c r="H130">
        <f t="shared" si="3"/>
        <v>-0.6069849952745717</v>
      </c>
    </row>
    <row r="131" spans="5:8" ht="15">
      <c r="E131" s="29">
        <v>1.29</v>
      </c>
      <c r="F131" s="5">
        <v>7.5904739661725</v>
      </c>
      <c r="G131">
        <f t="shared" si="2"/>
        <v>-0.9797499496293707</v>
      </c>
      <c r="H131">
        <f t="shared" si="3"/>
        <v>-0.6171636422671818</v>
      </c>
    </row>
    <row r="132" spans="5:8" ht="15">
      <c r="E132" s="29">
        <v>1.3</v>
      </c>
      <c r="F132" s="5">
        <v>7.553012986015732</v>
      </c>
      <c r="G132">
        <f aca="true" t="shared" si="4" ref="G132:G195">G131+F131*(E132-E131)</f>
        <v>-0.9038452099676456</v>
      </c>
      <c r="H132">
        <f aca="true" t="shared" si="5" ref="H132:H195">H131+G131*(E132-E131)+0.5*F131*(E132-E131)^2</f>
        <v>-0.6265816180651669</v>
      </c>
    </row>
    <row r="133" spans="5:8" ht="15">
      <c r="E133" s="29">
        <v>1.31</v>
      </c>
      <c r="F133" s="5">
        <v>7.51062211689189</v>
      </c>
      <c r="G133">
        <f t="shared" si="4"/>
        <v>-0.8283150801074882</v>
      </c>
      <c r="H133">
        <f t="shared" si="5"/>
        <v>-0.6352424195155425</v>
      </c>
    </row>
    <row r="134" spans="5:8" ht="15">
      <c r="E134" s="29">
        <v>1.32</v>
      </c>
      <c r="F134" s="5">
        <v>7.463359953705488</v>
      </c>
      <c r="G134">
        <f t="shared" si="4"/>
        <v>-0.7532088589385693</v>
      </c>
      <c r="H134">
        <f t="shared" si="5"/>
        <v>-0.6431500392107729</v>
      </c>
    </row>
    <row r="135" spans="5:8" ht="15">
      <c r="E135" s="29">
        <v>1.33</v>
      </c>
      <c r="F135" s="5">
        <v>7.411288498486706</v>
      </c>
      <c r="G135">
        <f t="shared" si="4"/>
        <v>-0.6785752594015143</v>
      </c>
      <c r="H135">
        <f t="shared" si="5"/>
        <v>-0.6503089598024733</v>
      </c>
    </row>
    <row r="136" spans="5:8" ht="15">
      <c r="E136" s="29">
        <v>1.34</v>
      </c>
      <c r="F136" s="5">
        <v>7.354473100997776</v>
      </c>
      <c r="G136">
        <f t="shared" si="4"/>
        <v>-0.6044623744166472</v>
      </c>
      <c r="H136">
        <f t="shared" si="5"/>
        <v>-0.6567241479715641</v>
      </c>
    </row>
    <row r="137" spans="5:8" ht="15">
      <c r="E137" s="29">
        <v>1.35</v>
      </c>
      <c r="F137" s="5">
        <v>7.292982396874802</v>
      </c>
      <c r="G137">
        <f t="shared" si="4"/>
        <v>-0.5309176434066694</v>
      </c>
      <c r="H137">
        <f t="shared" si="5"/>
        <v>-0.6624010480606807</v>
      </c>
    </row>
    <row r="138" spans="5:8" ht="15">
      <c r="E138" s="29">
        <v>1.36</v>
      </c>
      <c r="F138" s="5">
        <v>7.2268882433248685</v>
      </c>
      <c r="G138">
        <f t="shared" si="4"/>
        <v>-0.4579878194379213</v>
      </c>
      <c r="H138">
        <f t="shared" si="5"/>
        <v>-0.6673455753749036</v>
      </c>
    </row>
    <row r="139" spans="5:8" ht="15">
      <c r="E139" s="29">
        <v>1.37</v>
      </c>
      <c r="F139" s="5">
        <v>7.156265652498053</v>
      </c>
      <c r="G139">
        <f t="shared" si="4"/>
        <v>-0.3857189370046725</v>
      </c>
      <c r="H139">
        <f t="shared" si="5"/>
        <v>-0.6715641091571165</v>
      </c>
    </row>
    <row r="140" spans="5:8" ht="15">
      <c r="E140" s="29">
        <v>1.38</v>
      </c>
      <c r="F140" s="5">
        <v>7.081192722439</v>
      </c>
      <c r="G140">
        <f t="shared" si="4"/>
        <v>-0.3141562804796935</v>
      </c>
      <c r="H140">
        <f t="shared" si="5"/>
        <v>-0.6750634852445383</v>
      </c>
    </row>
    <row r="141" spans="5:8" ht="15">
      <c r="E141" s="29">
        <v>1.39</v>
      </c>
      <c r="F141" s="5">
        <v>7.001750565887021</v>
      </c>
      <c r="G141">
        <f t="shared" si="4"/>
        <v>-0.24334435325530346</v>
      </c>
      <c r="H141">
        <f t="shared" si="5"/>
        <v>-0.6778509884132132</v>
      </c>
    </row>
    <row r="142" spans="5:8" ht="15">
      <c r="E142" s="29">
        <v>1.4</v>
      </c>
      <c r="F142" s="5">
        <v>6.918023236764923</v>
      </c>
      <c r="G142">
        <f t="shared" si="4"/>
        <v>-0.1733268475964332</v>
      </c>
      <c r="H142">
        <f t="shared" si="5"/>
        <v>-0.6799343444174719</v>
      </c>
    </row>
    <row r="143" spans="5:8" ht="15">
      <c r="E143" s="29">
        <v>1.41</v>
      </c>
      <c r="F143" s="5">
        <v>6.830097654667566</v>
      </c>
      <c r="G143">
        <f t="shared" si="4"/>
        <v>-0.10414661522878389</v>
      </c>
      <c r="H143">
        <f t="shared" si="5"/>
        <v>-0.6813217117315981</v>
      </c>
    </row>
    <row r="144" spans="5:8" ht="15">
      <c r="E144" s="29">
        <v>1.42</v>
      </c>
      <c r="F144" s="5">
        <v>6.7380635271618745</v>
      </c>
      <c r="G144">
        <f t="shared" si="4"/>
        <v>-0.035845638682108175</v>
      </c>
      <c r="H144">
        <f t="shared" si="5"/>
        <v>-0.6820216730011525</v>
      </c>
    </row>
    <row r="145" spans="5:8" ht="15">
      <c r="E145" s="29">
        <v>1.43</v>
      </c>
      <c r="F145" s="5">
        <v>6.642013270169433</v>
      </c>
      <c r="G145">
        <f t="shared" si="4"/>
        <v>0.03153499658951063</v>
      </c>
      <c r="H145">
        <f t="shared" si="5"/>
        <v>-0.6820432262116154</v>
      </c>
    </row>
    <row r="146" spans="5:8" ht="15">
      <c r="E146" s="29">
        <v>1.44</v>
      </c>
      <c r="F146" s="5">
        <v>6.542041926375075</v>
      </c>
      <c r="G146">
        <f t="shared" si="4"/>
        <v>0.09795512929120502</v>
      </c>
      <c r="H146">
        <f t="shared" si="5"/>
        <v>-0.6813957755822118</v>
      </c>
    </row>
    <row r="147" spans="5:8" ht="15">
      <c r="E147" s="29">
        <v>1.45</v>
      </c>
      <c r="F147" s="5">
        <v>6.438247081813608</v>
      </c>
      <c r="G147">
        <f t="shared" si="4"/>
        <v>0.16337554855495584</v>
      </c>
      <c r="H147">
        <f t="shared" si="5"/>
        <v>-0.680089122192981</v>
      </c>
    </row>
    <row r="148" spans="5:8" ht="15">
      <c r="E148" s="29">
        <v>1.46</v>
      </c>
      <c r="F148" s="5">
        <v>6.330728780650205</v>
      </c>
      <c r="G148">
        <f t="shared" si="4"/>
        <v>0.22775801937309198</v>
      </c>
      <c r="H148">
        <f t="shared" si="5"/>
        <v>-0.6781334543533408</v>
      </c>
    </row>
    <row r="149" spans="5:8" ht="15">
      <c r="E149" s="29">
        <v>1.47</v>
      </c>
      <c r="F149" s="5">
        <v>6.219589438225526</v>
      </c>
      <c r="G149">
        <f t="shared" si="4"/>
        <v>0.2910653071795941</v>
      </c>
      <c r="H149">
        <f t="shared" si="5"/>
        <v>-0.6755393377205774</v>
      </c>
    </row>
    <row r="150" spans="5:8" ht="15">
      <c r="E150" s="29">
        <v>1.48</v>
      </c>
      <c r="F150" s="5">
        <v>6.10493375252873</v>
      </c>
      <c r="G150">
        <f t="shared" si="4"/>
        <v>0.3532612015618494</v>
      </c>
      <c r="H150">
        <f t="shared" si="5"/>
        <v>-0.6723177051768702</v>
      </c>
    </row>
    <row r="151" spans="5:8" ht="15">
      <c r="E151" s="29">
        <v>1.49</v>
      </c>
      <c r="F151" s="5">
        <v>5.9868686140351794</v>
      </c>
      <c r="G151">
        <f t="shared" si="4"/>
        <v>0.4143105390871368</v>
      </c>
      <c r="H151">
        <f t="shared" si="5"/>
        <v>-0.6684798464736252</v>
      </c>
    </row>
    <row r="152" spans="5:8" ht="15">
      <c r="E152" s="29">
        <v>1.5</v>
      </c>
      <c r="F152" s="5">
        <v>5.865503014118584</v>
      </c>
      <c r="G152">
        <f t="shared" si="4"/>
        <v>0.4741792252274886</v>
      </c>
      <c r="H152">
        <f t="shared" si="5"/>
        <v>-0.6640373976520522</v>
      </c>
    </row>
    <row r="153" spans="5:8" ht="15">
      <c r="E153" s="29">
        <v>1.51</v>
      </c>
      <c r="F153" s="5">
        <v>5.7409479520120605</v>
      </c>
      <c r="G153">
        <f t="shared" si="4"/>
        <v>0.5328342553686745</v>
      </c>
      <c r="H153">
        <f t="shared" si="5"/>
        <v>-0.6590023302490713</v>
      </c>
    </row>
    <row r="154" spans="5:8" ht="15">
      <c r="E154" s="29">
        <v>1.52</v>
      </c>
      <c r="F154" s="5">
        <v>5.613316340473679</v>
      </c>
      <c r="G154">
        <f t="shared" si="4"/>
        <v>0.5902437348887951</v>
      </c>
      <c r="H154">
        <f t="shared" si="5"/>
        <v>-0.653386940297784</v>
      </c>
    </row>
    <row r="155" spans="5:8" ht="15">
      <c r="E155" s="29">
        <v>1.53</v>
      </c>
      <c r="F155" s="5">
        <v>5.482722910188349</v>
      </c>
      <c r="G155">
        <f t="shared" si="4"/>
        <v>0.646376898293532</v>
      </c>
      <c r="H155">
        <f t="shared" si="5"/>
        <v>-0.6472038371318724</v>
      </c>
    </row>
    <row r="156" spans="5:8" ht="15">
      <c r="E156" s="29">
        <v>1.54</v>
      </c>
      <c r="F156" s="5">
        <v>5.349284113012049</v>
      </c>
      <c r="G156">
        <f t="shared" si="4"/>
        <v>0.7012041273954155</v>
      </c>
      <c r="H156">
        <f t="shared" si="5"/>
        <v>-0.6404659320034276</v>
      </c>
    </row>
    <row r="157" spans="5:8" ht="15">
      <c r="E157" s="29">
        <v>1.55</v>
      </c>
      <c r="F157" s="5">
        <v>5.213118024122161</v>
      </c>
      <c r="G157">
        <f t="shared" si="4"/>
        <v>0.754696968525536</v>
      </c>
      <c r="H157">
        <f t="shared" si="5"/>
        <v>-0.6331864265238228</v>
      </c>
    </row>
    <row r="158" spans="5:8" ht="15">
      <c r="E158" s="29">
        <v>1.56</v>
      </c>
      <c r="F158" s="5">
        <v>5.074344243173307</v>
      </c>
      <c r="G158">
        <f t="shared" si="4"/>
        <v>0.8068281487667577</v>
      </c>
      <c r="H158">
        <f t="shared" si="5"/>
        <v>-0.6253788009373613</v>
      </c>
    </row>
    <row r="159" spans="5:8" ht="15">
      <c r="E159" s="29">
        <v>1.57</v>
      </c>
      <c r="F159" s="5">
        <v>4.93308379454271</v>
      </c>
      <c r="G159">
        <f t="shared" si="4"/>
        <v>0.8575715911984908</v>
      </c>
      <c r="H159">
        <f t="shared" si="5"/>
        <v>-0.6170568022375351</v>
      </c>
    </row>
    <row r="160" spans="5:8" ht="15">
      <c r="E160" s="29">
        <v>1.58</v>
      </c>
      <c r="F160" s="5">
        <v>4.7894590267027874</v>
      </c>
      <c r="G160">
        <f t="shared" si="4"/>
        <v>0.9069024291439179</v>
      </c>
      <c r="H160">
        <f t="shared" si="5"/>
        <v>-0.6082344321358231</v>
      </c>
    </row>
    <row r="161" spans="5:8" ht="15">
      <c r="E161" s="29">
        <v>1.59</v>
      </c>
      <c r="F161" s="5">
        <v>4.643593510912365</v>
      </c>
      <c r="G161">
        <f t="shared" si="4"/>
        <v>0.9547970194109459</v>
      </c>
      <c r="H161">
        <f t="shared" si="5"/>
        <v>-0.5989259348930488</v>
      </c>
    </row>
    <row r="162" spans="5:8" ht="15">
      <c r="E162" s="29">
        <v>1.6</v>
      </c>
      <c r="F162" s="5">
        <v>4.495611939145935</v>
      </c>
      <c r="G162">
        <f t="shared" si="4"/>
        <v>1.0012329545200696</v>
      </c>
      <c r="H162">
        <f t="shared" si="5"/>
        <v>-0.5891457850233937</v>
      </c>
    </row>
    <row r="163" spans="5:8" ht="15">
      <c r="E163" s="29">
        <v>1.61</v>
      </c>
      <c r="F163" s="5">
        <v>4.345640021555993</v>
      </c>
      <c r="G163">
        <f t="shared" si="4"/>
        <v>1.046189073911529</v>
      </c>
      <c r="H163">
        <f t="shared" si="5"/>
        <v>-0.5789086748812357</v>
      </c>
    </row>
    <row r="164" spans="5:8" ht="15">
      <c r="E164" s="29">
        <v>1.62</v>
      </c>
      <c r="F164" s="5">
        <v>4.193804383329925</v>
      </c>
      <c r="G164">
        <f t="shared" si="4"/>
        <v>1.089645474127089</v>
      </c>
      <c r="H164">
        <f t="shared" si="5"/>
        <v>-0.5682295021410425</v>
      </c>
    </row>
    <row r="165" spans="5:8" ht="15">
      <c r="E165" s="29">
        <v>1.63</v>
      </c>
      <c r="F165" s="5">
        <v>4.040232461203216</v>
      </c>
      <c r="G165">
        <f t="shared" si="4"/>
        <v>1.1315835179603873</v>
      </c>
      <c r="H165">
        <f t="shared" si="5"/>
        <v>-0.5571233571806053</v>
      </c>
    </row>
    <row r="166" spans="5:8" ht="15">
      <c r="E166" s="29">
        <v>1.64</v>
      </c>
      <c r="F166" s="5">
        <v>3.8850523996225537</v>
      </c>
      <c r="G166">
        <f t="shared" si="4"/>
        <v>1.1719858425724194</v>
      </c>
      <c r="H166">
        <f t="shared" si="5"/>
        <v>-0.5456055103779412</v>
      </c>
    </row>
    <row r="167" spans="5:8" ht="15">
      <c r="E167" s="29">
        <v>1.65</v>
      </c>
      <c r="F167" s="5">
        <v>3.728392946720224</v>
      </c>
      <c r="G167">
        <f t="shared" si="4"/>
        <v>1.210836366568645</v>
      </c>
      <c r="H167">
        <f t="shared" si="5"/>
        <v>-0.5336913993322359</v>
      </c>
    </row>
    <row r="168" spans="5:8" ht="15">
      <c r="E168" s="29">
        <v>1.66</v>
      </c>
      <c r="F168" s="5">
        <v>3.5703833500078077</v>
      </c>
      <c r="G168">
        <f t="shared" si="4"/>
        <v>1.2481202960358473</v>
      </c>
      <c r="H168">
        <f t="shared" si="5"/>
        <v>-0.5213966160192134</v>
      </c>
    </row>
    <row r="169" spans="5:8" ht="15">
      <c r="E169" s="29">
        <v>1.67</v>
      </c>
      <c r="F169" s="5">
        <v>3.4111532521774426</v>
      </c>
      <c r="G169">
        <f t="shared" si="4"/>
        <v>1.2838241295359254</v>
      </c>
      <c r="H169">
        <f t="shared" si="5"/>
        <v>-0.5087368938913545</v>
      </c>
    </row>
    <row r="170" spans="5:8" ht="15">
      <c r="E170" s="29">
        <v>1.68</v>
      </c>
      <c r="F170" s="5">
        <v>3.250832586759175</v>
      </c>
      <c r="G170">
        <f t="shared" si="4"/>
        <v>1.3179356620576999</v>
      </c>
      <c r="H170">
        <f t="shared" si="5"/>
        <v>-0.4957280949333863</v>
      </c>
    </row>
    <row r="171" spans="5:8" ht="15">
      <c r="E171" s="29">
        <v>1.69</v>
      </c>
      <c r="F171" s="5">
        <v>3.089551474021432</v>
      </c>
      <c r="G171">
        <f t="shared" si="4"/>
        <v>1.3504439879252916</v>
      </c>
      <c r="H171">
        <f t="shared" si="5"/>
        <v>-0.4823861966834713</v>
      </c>
    </row>
    <row r="172" spans="5:8" ht="15">
      <c r="E172" s="29">
        <v>1.7</v>
      </c>
      <c r="F172" s="5">
        <v>2.92744011692436</v>
      </c>
      <c r="G172">
        <f t="shared" si="4"/>
        <v>1.381339502665506</v>
      </c>
      <c r="H172">
        <f t="shared" si="5"/>
        <v>-0.4687272792305173</v>
      </c>
    </row>
    <row r="173" spans="5:8" ht="15">
      <c r="E173" s="29">
        <v>1.71</v>
      </c>
      <c r="F173" s="5">
        <v>2.764628697469182</v>
      </c>
      <c r="G173">
        <f t="shared" si="4"/>
        <v>1.4106139038347496</v>
      </c>
      <c r="H173">
        <f t="shared" si="5"/>
        <v>-0.45476751219801603</v>
      </c>
    </row>
    <row r="174" spans="5:8" ht="15">
      <c r="E174" s="29">
        <v>1.72</v>
      </c>
      <c r="F174" s="5">
        <v>2.601247273309457</v>
      </c>
      <c r="G174">
        <f t="shared" si="4"/>
        <v>1.4382601908094415</v>
      </c>
      <c r="H174">
        <f t="shared" si="5"/>
        <v>-0.44052314172479506</v>
      </c>
    </row>
    <row r="175" spans="5:8" ht="15">
      <c r="E175" s="29">
        <v>1.73</v>
      </c>
      <c r="F175" s="5">
        <v>2.4374256748999046</v>
      </c>
      <c r="G175">
        <f t="shared" si="4"/>
        <v>1.464272663542536</v>
      </c>
      <c r="H175">
        <f t="shared" si="5"/>
        <v>-0.42601047745303516</v>
      </c>
    </row>
    <row r="176" spans="5:8" ht="15">
      <c r="E176" s="29">
        <v>1.74</v>
      </c>
      <c r="F176" s="5">
        <v>2.27329340304838</v>
      </c>
      <c r="G176">
        <f t="shared" si="4"/>
        <v>1.4886469202915351</v>
      </c>
      <c r="H176">
        <f t="shared" si="5"/>
        <v>-0.41124587953386477</v>
      </c>
    </row>
    <row r="177" spans="5:8" ht="15">
      <c r="E177" s="29">
        <v>1.75</v>
      </c>
      <c r="F177" s="5">
        <v>2.108979527195574</v>
      </c>
      <c r="G177">
        <f t="shared" si="4"/>
        <v>1.511379854322019</v>
      </c>
      <c r="H177">
        <f t="shared" si="5"/>
        <v>-0.39624574566079696</v>
      </c>
    </row>
    <row r="178" spans="5:8" ht="15">
      <c r="E178" s="29">
        <v>1.76</v>
      </c>
      <c r="F178" s="5">
        <v>1.9446125843092226</v>
      </c>
      <c r="G178">
        <f t="shared" si="4"/>
        <v>1.5324696495939747</v>
      </c>
      <c r="H178">
        <f t="shared" si="5"/>
        <v>-0.381026498141217</v>
      </c>
    </row>
    <row r="179" spans="5:8" ht="15">
      <c r="E179" s="29">
        <v>1.77</v>
      </c>
      <c r="F179" s="5">
        <v>1.7803204785654654</v>
      </c>
      <c r="G179">
        <f t="shared" si="4"/>
        <v>1.551915775437067</v>
      </c>
      <c r="H179">
        <f t="shared" si="5"/>
        <v>-0.36560457101606175</v>
      </c>
    </row>
    <row r="180" spans="5:8" ht="15">
      <c r="E180" s="29">
        <v>1.78</v>
      </c>
      <c r="F180" s="5">
        <v>1.6162303819183808</v>
      </c>
      <c r="G180">
        <f t="shared" si="4"/>
        <v>1.5697189802227216</v>
      </c>
      <c r="H180">
        <f t="shared" si="5"/>
        <v>-0.34999639723776277</v>
      </c>
    </row>
    <row r="181" spans="5:8" ht="15">
      <c r="E181" s="29">
        <v>1.79</v>
      </c>
      <c r="F181" s="5">
        <v>1.4524686355305003</v>
      </c>
      <c r="G181">
        <f t="shared" si="4"/>
        <v>1.5858812840419054</v>
      </c>
      <c r="H181">
        <f t="shared" si="5"/>
        <v>-0.3342183959164396</v>
      </c>
    </row>
    <row r="182" spans="5:8" ht="15">
      <c r="E182" s="29">
        <v>1.8</v>
      </c>
      <c r="F182" s="5">
        <v>1.2891606522674726</v>
      </c>
      <c r="G182">
        <f t="shared" si="4"/>
        <v>1.6004059703972104</v>
      </c>
      <c r="H182">
        <f t="shared" si="5"/>
        <v>-0.31828695964424397</v>
      </c>
    </row>
    <row r="183" spans="5:8" ht="15">
      <c r="E183" s="29">
        <v>1.81</v>
      </c>
      <c r="F183" s="5">
        <v>1.1264308202546525</v>
      </c>
      <c r="G183">
        <f t="shared" si="4"/>
        <v>1.6132975769198852</v>
      </c>
      <c r="H183">
        <f t="shared" si="5"/>
        <v>-0.30221844190765845</v>
      </c>
    </row>
    <row r="184" spans="5:8" ht="15">
      <c r="E184" s="29">
        <v>1.82</v>
      </c>
      <c r="F184" s="5">
        <v>0.9644024076427051</v>
      </c>
      <c r="G184">
        <f t="shared" si="4"/>
        <v>1.6245618851224317</v>
      </c>
      <c r="H184">
        <f t="shared" si="5"/>
        <v>-0.2860291445974468</v>
      </c>
    </row>
    <row r="185" spans="5:8" ht="15">
      <c r="E185" s="29">
        <v>1.83</v>
      </c>
      <c r="F185" s="5">
        <v>0.8031974685007708</v>
      </c>
      <c r="G185">
        <f t="shared" si="4"/>
        <v>1.6342059091988588</v>
      </c>
      <c r="H185">
        <f t="shared" si="5"/>
        <v>-0.26973530562584036</v>
      </c>
    </row>
    <row r="186" spans="5:8" ht="15">
      <c r="E186" s="29">
        <v>1.84</v>
      </c>
      <c r="F186" s="5">
        <v>0.642936750159539</v>
      </c>
      <c r="G186">
        <f t="shared" si="4"/>
        <v>1.6422378838838665</v>
      </c>
      <c r="H186">
        <f t="shared" si="5"/>
        <v>-0.2533530866604267</v>
      </c>
    </row>
    <row r="187" spans="5:8" ht="15">
      <c r="E187" s="29">
        <v>1.85</v>
      </c>
      <c r="F187" s="5">
        <v>0.48373960181813347</v>
      </c>
      <c r="G187">
        <f t="shared" si="4"/>
        <v>1.6486672513854619</v>
      </c>
      <c r="H187">
        <f t="shared" si="5"/>
        <v>-0.23689856098408005</v>
      </c>
    </row>
    <row r="188" spans="5:8" ht="15">
      <c r="E188" s="29">
        <v>1.86</v>
      </c>
      <c r="F188" s="5">
        <v>0.3257238847326868</v>
      </c>
      <c r="G188">
        <f t="shared" si="4"/>
        <v>1.6535046474036432</v>
      </c>
      <c r="H188">
        <f t="shared" si="5"/>
        <v>-0.2203877014901345</v>
      </c>
    </row>
    <row r="189" spans="5:8" ht="15">
      <c r="E189" s="29">
        <v>1.87</v>
      </c>
      <c r="F189" s="5">
        <v>0.16900588377742137</v>
      </c>
      <c r="G189">
        <f t="shared" si="4"/>
        <v>1.65676188625097</v>
      </c>
      <c r="H189">
        <f t="shared" si="5"/>
        <v>-0.20383636882186143</v>
      </c>
    </row>
    <row r="190" spans="5:8" ht="15">
      <c r="E190" s="29">
        <v>1.88</v>
      </c>
      <c r="F190" s="5">
        <v>0.01370022073898801</v>
      </c>
      <c r="G190">
        <f t="shared" si="4"/>
        <v>1.6584519450887443</v>
      </c>
      <c r="H190">
        <f t="shared" si="5"/>
        <v>-0.18726029966516322</v>
      </c>
    </row>
    <row r="191" spans="5:8" ht="15">
      <c r="E191" s="29">
        <v>1.89</v>
      </c>
      <c r="F191" s="5">
        <v>-0.14008023081601972</v>
      </c>
      <c r="G191">
        <f t="shared" si="4"/>
        <v>1.6585889472961342</v>
      </c>
      <c r="H191">
        <f t="shared" si="5"/>
        <v>-0.1706750952032388</v>
      </c>
    </row>
    <row r="192" spans="5:8" ht="15">
      <c r="E192" s="29">
        <v>1.9</v>
      </c>
      <c r="F192" s="5">
        <v>-0.29222442886083194</v>
      </c>
      <c r="G192">
        <f t="shared" si="4"/>
        <v>1.657188144987974</v>
      </c>
      <c r="H192">
        <f t="shared" si="5"/>
        <v>-0.15409620974181826</v>
      </c>
    </row>
    <row r="193" spans="5:8" ht="15">
      <c r="E193" s="29">
        <v>1.91</v>
      </c>
      <c r="F193" s="5">
        <v>-0.44262324457047214</v>
      </c>
      <c r="G193">
        <f t="shared" si="4"/>
        <v>1.6542659006993656</v>
      </c>
      <c r="H193">
        <f t="shared" si="5"/>
        <v>-0.13753893951338153</v>
      </c>
    </row>
    <row r="194" spans="5:8" ht="15">
      <c r="E194" s="29">
        <v>1.92</v>
      </c>
      <c r="F194" s="5">
        <v>-0.5911695419802404</v>
      </c>
      <c r="G194">
        <f t="shared" si="4"/>
        <v>1.649839668253661</v>
      </c>
      <c r="H194">
        <f t="shared" si="5"/>
        <v>-0.12101841166861638</v>
      </c>
    </row>
    <row r="195" spans="5:8" ht="15">
      <c r="E195" s="29">
        <v>1.93</v>
      </c>
      <c r="F195" s="5">
        <v>-0.73775825585558</v>
      </c>
      <c r="G195">
        <f t="shared" si="4"/>
        <v>1.6439279728338585</v>
      </c>
      <c r="H195">
        <f t="shared" si="5"/>
        <v>-0.10454957346317877</v>
      </c>
    </row>
    <row r="196" spans="5:8" ht="15">
      <c r="E196" s="29">
        <v>1.94</v>
      </c>
      <c r="F196" s="5">
        <v>-0.8822864674599799</v>
      </c>
      <c r="G196">
        <f aca="true" t="shared" si="6" ref="G196:G259">G195+F195*(E196-E195)</f>
        <v>1.6365503902753027</v>
      </c>
      <c r="H196">
        <f aca="true" t="shared" si="7" ref="H196:H259">H195+G195*(E196-E195)+0.5*F195*(E196-E195)^2</f>
        <v>-0.08814718164763295</v>
      </c>
    </row>
    <row r="197" spans="5:8" ht="15">
      <c r="E197" s="29">
        <v>1.95</v>
      </c>
      <c r="F197" s="5">
        <v>-1.0246534784611674</v>
      </c>
      <c r="G197">
        <f t="shared" si="6"/>
        <v>1.6277275256007029</v>
      </c>
      <c r="H197">
        <f t="shared" si="7"/>
        <v>-0.0718257920682529</v>
      </c>
    </row>
    <row r="198" spans="5:8" ht="15">
      <c r="E198" s="29">
        <v>1.96</v>
      </c>
      <c r="F198" s="5">
        <v>-1.1647608825825262</v>
      </c>
      <c r="G198">
        <f t="shared" si="6"/>
        <v>1.6174809908160912</v>
      </c>
      <c r="H198">
        <f t="shared" si="7"/>
        <v>-0.05559974948616892</v>
      </c>
    </row>
    <row r="199" spans="5:8" ht="15">
      <c r="E199" s="29">
        <v>1.97</v>
      </c>
      <c r="F199" s="5">
        <v>-1.3025126352501848</v>
      </c>
      <c r="G199">
        <f t="shared" si="6"/>
        <v>1.605833381990266</v>
      </c>
      <c r="H199">
        <f t="shared" si="7"/>
        <v>-0.03948317762213712</v>
      </c>
    </row>
    <row r="200" spans="5:8" ht="15">
      <c r="E200" s="29">
        <v>1.98</v>
      </c>
      <c r="F200" s="5">
        <v>-1.437815120921647</v>
      </c>
      <c r="G200">
        <f t="shared" si="6"/>
        <v>1.592808255637764</v>
      </c>
      <c r="H200">
        <f t="shared" si="7"/>
        <v>-0.023489969433996956</v>
      </c>
    </row>
    <row r="201" spans="5:8" ht="15">
      <c r="E201" s="29">
        <v>1.99</v>
      </c>
      <c r="F201" s="5">
        <v>-1.570577218337864</v>
      </c>
      <c r="G201">
        <f t="shared" si="6"/>
        <v>1.5784301044285476</v>
      </c>
      <c r="H201">
        <f t="shared" si="7"/>
        <v>-0.007633777633665383</v>
      </c>
    </row>
    <row r="202" spans="5:8" ht="15">
      <c r="E202" s="29">
        <v>2</v>
      </c>
      <c r="F202" s="5">
        <v>-1.700710363326033</v>
      </c>
      <c r="G202">
        <f t="shared" si="6"/>
        <v>1.562724332245169</v>
      </c>
      <c r="H202">
        <f t="shared" si="7"/>
        <v>0.008071994549703214</v>
      </c>
    </row>
    <row r="203" spans="5:8" ht="15">
      <c r="E203" s="29">
        <v>2.01</v>
      </c>
      <c r="F203" s="5">
        <v>-1.828128609389259</v>
      </c>
      <c r="G203">
        <f t="shared" si="6"/>
        <v>1.545717228611909</v>
      </c>
      <c r="H203">
        <f t="shared" si="7"/>
        <v>0.02361420235398827</v>
      </c>
    </row>
    <row r="204" spans="5:8" ht="15">
      <c r="E204" s="29">
        <v>2.02</v>
      </c>
      <c r="F204" s="5">
        <v>-1.9527486858584602</v>
      </c>
      <c r="G204">
        <f t="shared" si="6"/>
        <v>1.527435942518016</v>
      </c>
      <c r="H204">
        <f t="shared" si="7"/>
        <v>0.03897996820963825</v>
      </c>
    </row>
    <row r="205" spans="5:8" ht="15">
      <c r="E205" s="29">
        <v>2.03</v>
      </c>
      <c r="F205" s="5">
        <v>-2.0744900536369757</v>
      </c>
      <c r="G205">
        <f t="shared" si="6"/>
        <v>1.5079084556594318</v>
      </c>
      <c r="H205">
        <f t="shared" si="7"/>
        <v>0.05415669020052516</v>
      </c>
    </row>
    <row r="206" spans="5:8" ht="15">
      <c r="E206" s="29">
        <v>2.04</v>
      </c>
      <c r="F206" s="5">
        <v>-2.1932749585293476</v>
      </c>
      <c r="G206">
        <f t="shared" si="6"/>
        <v>1.4871635551230615</v>
      </c>
      <c r="H206">
        <f t="shared" si="7"/>
        <v>0.06913205025443797</v>
      </c>
    </row>
    <row r="207" spans="5:8" ht="15">
      <c r="E207" s="29">
        <v>2.05</v>
      </c>
      <c r="F207" s="5">
        <v>-2.3090284820431872</v>
      </c>
      <c r="G207">
        <f t="shared" si="6"/>
        <v>1.4652308055377685</v>
      </c>
      <c r="H207">
        <f t="shared" si="7"/>
        <v>0.08389402205774181</v>
      </c>
    </row>
    <row r="208" spans="5:8" ht="15">
      <c r="E208" s="29">
        <v>2.06</v>
      </c>
      <c r="F208" s="5">
        <v>-2.421678589661787</v>
      </c>
      <c r="G208">
        <f t="shared" si="6"/>
        <v>1.4421405207173361</v>
      </c>
      <c r="H208">
        <f t="shared" si="7"/>
        <v>0.09843087868901768</v>
      </c>
    </row>
    <row r="209" spans="5:8" ht="15">
      <c r="E209" s="29">
        <v>2.07</v>
      </c>
      <c r="F209" s="5">
        <v>-2.5311561765658377</v>
      </c>
      <c r="G209">
        <f t="shared" si="6"/>
        <v>1.4179237348207188</v>
      </c>
      <c r="H209">
        <f t="shared" si="7"/>
        <v>0.11273119996670765</v>
      </c>
    </row>
    <row r="210" spans="5:8" ht="15">
      <c r="E210" s="29">
        <v>2.08</v>
      </c>
      <c r="F210" s="5">
        <v>-2.6373951107950497</v>
      </c>
      <c r="G210">
        <f t="shared" si="6"/>
        <v>1.3926121730550598</v>
      </c>
      <c r="H210">
        <f t="shared" si="7"/>
        <v>0.12678387950608686</v>
      </c>
    </row>
    <row r="211" spans="5:8" ht="15">
      <c r="E211" s="29">
        <v>2.09</v>
      </c>
      <c r="F211" s="5">
        <v>-2.7403322737587867</v>
      </c>
      <c r="G211">
        <f t="shared" si="6"/>
        <v>1.3662382219471099</v>
      </c>
      <c r="H211">
        <f t="shared" si="7"/>
        <v>0.1405781314810974</v>
      </c>
    </row>
    <row r="212" spans="5:8" ht="15">
      <c r="E212" s="29">
        <v>2.1</v>
      </c>
      <c r="F212" s="5">
        <v>-2.8399075981123616</v>
      </c>
      <c r="G212">
        <f t="shared" si="6"/>
        <v>1.3388348992095214</v>
      </c>
      <c r="H212">
        <f t="shared" si="7"/>
        <v>0.15410349708688087</v>
      </c>
    </row>
    <row r="213" spans="5:8" ht="15">
      <c r="E213" s="29">
        <v>2.11</v>
      </c>
      <c r="F213" s="5">
        <v>-2.9360641029574572</v>
      </c>
      <c r="G213">
        <f t="shared" si="6"/>
        <v>1.3104358232283984</v>
      </c>
      <c r="H213">
        <f t="shared" si="7"/>
        <v>0.16734985069907019</v>
      </c>
    </row>
    <row r="214" spans="5:8" ht="15">
      <c r="E214" s="29">
        <v>2.12</v>
      </c>
      <c r="F214" s="5">
        <v>-3.02874792640224</v>
      </c>
      <c r="G214">
        <f t="shared" si="6"/>
        <v>1.281075182198823</v>
      </c>
      <c r="H214">
        <f t="shared" si="7"/>
        <v>0.1803074057262066</v>
      </c>
    </row>
    <row r="215" spans="5:8" ht="15">
      <c r="E215" s="29">
        <v>2.13</v>
      </c>
      <c r="F215" s="5">
        <v>-3.117908355368665</v>
      </c>
      <c r="G215">
        <f t="shared" si="6"/>
        <v>1.2507877029348013</v>
      </c>
      <c r="H215">
        <f t="shared" si="7"/>
        <v>0.19296672015187447</v>
      </c>
    </row>
    <row r="216" spans="5:8" ht="15">
      <c r="E216" s="29">
        <v>2.14</v>
      </c>
      <c r="F216" s="5">
        <v>-3.20349785269667</v>
      </c>
      <c r="G216">
        <f t="shared" si="6"/>
        <v>1.219608619381114</v>
      </c>
      <c r="H216">
        <f t="shared" si="7"/>
        <v>0.20531870176345432</v>
      </c>
    </row>
    <row r="217" spans="5:8" ht="15">
      <c r="E217" s="29">
        <v>2.15</v>
      </c>
      <c r="F217" s="5">
        <v>-3.2854720814909384</v>
      </c>
      <c r="G217">
        <f t="shared" si="6"/>
        <v>1.187573640854148</v>
      </c>
      <c r="H217">
        <f t="shared" si="7"/>
        <v>0.21735461306463036</v>
      </c>
    </row>
    <row r="218" spans="5:8" ht="15">
      <c r="E218" s="29">
        <v>2.16</v>
      </c>
      <c r="F218" s="5">
        <v>-3.3637899267811737</v>
      </c>
      <c r="G218">
        <f t="shared" si="6"/>
        <v>1.1547189200392378</v>
      </c>
      <c r="H218">
        <f t="shared" si="7"/>
        <v>0.22906607586909755</v>
      </c>
    </row>
    <row r="219" spans="5:8" ht="15">
      <c r="E219" s="29">
        <v>2.17</v>
      </c>
      <c r="F219" s="5">
        <v>-3.4384135143617027</v>
      </c>
      <c r="G219">
        <f t="shared" si="6"/>
        <v>1.1210810207714268</v>
      </c>
      <c r="H219">
        <f t="shared" si="7"/>
        <v>0.24044507557315065</v>
      </c>
    </row>
    <row r="220" spans="5:8" ht="15">
      <c r="E220" s="29">
        <v>2.18</v>
      </c>
      <c r="F220" s="5">
        <v>-3.50930822689702</v>
      </c>
      <c r="G220">
        <f t="shared" si="6"/>
        <v>1.086696885627809</v>
      </c>
      <c r="H220">
        <f t="shared" si="7"/>
        <v>0.2514839651051471</v>
      </c>
    </row>
    <row r="221" spans="5:8" ht="15">
      <c r="E221" s="29">
        <v>2.19</v>
      </c>
      <c r="F221" s="5">
        <v>-3.5764427172449826</v>
      </c>
      <c r="G221">
        <f t="shared" si="6"/>
        <v>1.0516038033588395</v>
      </c>
      <c r="H221">
        <f t="shared" si="7"/>
        <v>0.2621754685500801</v>
      </c>
    </row>
    <row r="222" spans="5:8" ht="15">
      <c r="E222" s="29">
        <v>2.2</v>
      </c>
      <c r="F222" s="5">
        <v>-3.6397889190421195</v>
      </c>
      <c r="G222">
        <f t="shared" si="6"/>
        <v>1.0158393761863889</v>
      </c>
      <c r="H222">
        <f t="shared" si="7"/>
        <v>0.2725126844478065</v>
      </c>
    </row>
    <row r="223" spans="5:8" ht="15">
      <c r="E223" s="29">
        <v>2.21</v>
      </c>
      <c r="F223" s="5">
        <v>-3.699322054482949</v>
      </c>
      <c r="G223">
        <f t="shared" si="6"/>
        <v>0.9794414869959684</v>
      </c>
      <c r="H223">
        <f t="shared" si="7"/>
        <v>0.2824890887637181</v>
      </c>
    </row>
    <row r="224" spans="5:8" ht="15">
      <c r="E224" s="29">
        <v>2.22</v>
      </c>
      <c r="F224" s="5">
        <v>-3.755020639357467</v>
      </c>
      <c r="G224">
        <f t="shared" si="6"/>
        <v>0.9424482664511381</v>
      </c>
      <c r="H224">
        <f t="shared" si="7"/>
        <v>0.29209853753095383</v>
      </c>
    </row>
    <row r="225" spans="5:8" ht="15">
      <c r="E225" s="29">
        <v>2.23</v>
      </c>
      <c r="F225" s="5">
        <v>-3.8068664852873644</v>
      </c>
      <c r="G225">
        <f t="shared" si="6"/>
        <v>0.9048980600575642</v>
      </c>
      <c r="H225">
        <f t="shared" si="7"/>
        <v>0.3013352691634971</v>
      </c>
    </row>
    <row r="226" spans="5:8" ht="15">
      <c r="E226" s="29">
        <v>2.24</v>
      </c>
      <c r="F226" s="5">
        <v>-3.854844699273823</v>
      </c>
      <c r="G226">
        <f t="shared" si="6"/>
        <v>0.8668293952046897</v>
      </c>
      <c r="H226">
        <f t="shared" si="7"/>
        <v>0.3101939064398086</v>
      </c>
    </row>
    <row r="227" spans="5:8" ht="15">
      <c r="E227" s="29">
        <v>2.25</v>
      </c>
      <c r="F227" s="5">
        <v>-3.898943680431316</v>
      </c>
      <c r="G227">
        <f t="shared" si="6"/>
        <v>0.8282809482119523</v>
      </c>
      <c r="H227">
        <f t="shared" si="7"/>
        <v>0.3186694581568916</v>
      </c>
    </row>
    <row r="228" spans="5:8" ht="15">
      <c r="E228" s="29">
        <v>2.26</v>
      </c>
      <c r="F228" s="5">
        <v>-3.9391551140336856</v>
      </c>
      <c r="G228">
        <f t="shared" si="6"/>
        <v>0.78929151140764</v>
      </c>
      <c r="H228">
        <f t="shared" si="7"/>
        <v>0.3267573204549894</v>
      </c>
    </row>
    <row r="229" spans="5:8" ht="15">
      <c r="E229" s="29">
        <v>2.27</v>
      </c>
      <c r="F229" s="5">
        <v>-3.975473962805061</v>
      </c>
      <c r="G229">
        <f t="shared" si="6"/>
        <v>0.7498999602673022</v>
      </c>
      <c r="H229">
        <f t="shared" si="7"/>
        <v>0.33445327781336426</v>
      </c>
    </row>
    <row r="230" spans="5:8" ht="15">
      <c r="E230" s="29">
        <v>2.28</v>
      </c>
      <c r="F230" s="5">
        <v>-4.0078984555310075</v>
      </c>
      <c r="G230">
        <f t="shared" si="6"/>
        <v>0.7101452206392525</v>
      </c>
      <c r="H230">
        <f t="shared" si="7"/>
        <v>0.34175350371789687</v>
      </c>
    </row>
    <row r="231" spans="5:8" ht="15">
      <c r="E231" s="29">
        <v>2.29</v>
      </c>
      <c r="F231" s="5">
        <v>-4.036430072983574</v>
      </c>
      <c r="G231">
        <f t="shared" si="6"/>
        <v>0.6700662360839414</v>
      </c>
      <c r="H231">
        <f t="shared" si="7"/>
        <v>0.348654561001513</v>
      </c>
    </row>
    <row r="232" spans="5:8" ht="15">
      <c r="E232" s="29">
        <v>2.3</v>
      </c>
      <c r="F232" s="5">
        <v>-4.061073531170773</v>
      </c>
      <c r="G232">
        <f t="shared" si="6"/>
        <v>0.6297019353541066</v>
      </c>
      <c r="H232">
        <f t="shared" si="7"/>
        <v>0.3551534018587031</v>
      </c>
    </row>
    <row r="233" spans="5:8" ht="15">
      <c r="E233" s="29">
        <v>2.31</v>
      </c>
      <c r="F233" s="5">
        <v>-4.081836761947009</v>
      </c>
      <c r="G233">
        <f t="shared" si="6"/>
        <v>0.5890912000423979</v>
      </c>
      <c r="H233">
        <f t="shared" si="7"/>
        <v>0.36124736753568576</v>
      </c>
    </row>
    <row r="234" spans="5:8" ht="15">
      <c r="E234" s="29">
        <v>2.32</v>
      </c>
      <c r="F234" s="5">
        <v>-4.0987308909965545</v>
      </c>
      <c r="G234">
        <f t="shared" si="6"/>
        <v>0.5482728324229287</v>
      </c>
      <c r="H234">
        <f t="shared" si="7"/>
        <v>0.3669341876980123</v>
      </c>
    </row>
    <row r="235" spans="5:8" ht="15">
      <c r="E235" s="29">
        <v>2.33</v>
      </c>
      <c r="F235" s="5">
        <v>-4.111770213268716</v>
      </c>
      <c r="G235">
        <f t="shared" si="6"/>
        <v>0.5072855235129622</v>
      </c>
      <c r="H235">
        <f t="shared" si="7"/>
        <v>0.37221197947769186</v>
      </c>
    </row>
    <row r="236" spans="5:8" ht="15">
      <c r="E236" s="29">
        <v>2.34</v>
      </c>
      <c r="F236" s="5">
        <v>-4.120972165798242</v>
      </c>
      <c r="G236">
        <f t="shared" si="6"/>
        <v>0.4661678213802759</v>
      </c>
      <c r="H236">
        <f t="shared" si="7"/>
        <v>0.37707924620215794</v>
      </c>
    </row>
    <row r="237" spans="5:8" ht="15">
      <c r="E237" s="29">
        <v>2.35</v>
      </c>
      <c r="F237" s="5">
        <v>-4.126357298037336</v>
      </c>
      <c r="G237">
        <f t="shared" si="6"/>
        <v>0.42495809972229254</v>
      </c>
      <c r="H237">
        <f t="shared" si="7"/>
        <v>0.38153487580767087</v>
      </c>
    </row>
    <row r="238" spans="5:8" ht="15">
      <c r="E238" s="29">
        <v>2.36</v>
      </c>
      <c r="F238" s="5">
        <v>-4.1279492396628195</v>
      </c>
      <c r="G238">
        <f t="shared" si="6"/>
        <v>0.38369452674192006</v>
      </c>
      <c r="H238">
        <f t="shared" si="7"/>
        <v>0.3855781389399918</v>
      </c>
    </row>
    <row r="239" spans="5:8" ht="15">
      <c r="E239" s="29">
        <v>2.37</v>
      </c>
      <c r="F239" s="5">
        <v>-4.125774665962711</v>
      </c>
      <c r="G239">
        <f t="shared" si="6"/>
        <v>0.3424150343452909</v>
      </c>
      <c r="H239">
        <f t="shared" si="7"/>
        <v>0.38920868674542797</v>
      </c>
    </row>
    <row r="240" spans="5:8" ht="15">
      <c r="E240" s="29">
        <v>2.38</v>
      </c>
      <c r="F240" s="5">
        <v>-4.119863260762846</v>
      </c>
      <c r="G240">
        <f t="shared" si="6"/>
        <v>0.3011572876856647</v>
      </c>
      <c r="H240">
        <f t="shared" si="7"/>
        <v>0.39242654835558266</v>
      </c>
    </row>
    <row r="241" spans="5:8" ht="15">
      <c r="E241" s="29">
        <v>2.39</v>
      </c>
      <c r="F241" s="5">
        <v>-4.1102476769889025</v>
      </c>
      <c r="G241">
        <f t="shared" si="6"/>
        <v>0.2599586550780353</v>
      </c>
      <c r="H241">
        <f t="shared" si="7"/>
        <v>0.3952321280694012</v>
      </c>
    </row>
    <row r="242" spans="5:8" ht="15">
      <c r="E242" s="29">
        <v>2.4</v>
      </c>
      <c r="F242" s="5">
        <v>-4.096963494889103</v>
      </c>
      <c r="G242">
        <f t="shared" si="6"/>
        <v>0.21885617830814713</v>
      </c>
      <c r="H242">
        <f t="shared" si="7"/>
        <v>0.3976262022363321</v>
      </c>
    </row>
    <row r="243" spans="5:8" ht="15">
      <c r="E243" s="29">
        <v>2.41</v>
      </c>
      <c r="F243" s="5">
        <v>-4.080049177956575</v>
      </c>
      <c r="G243">
        <f t="shared" si="6"/>
        <v>0.17788654335925516</v>
      </c>
      <c r="H243">
        <f t="shared" si="7"/>
        <v>0.39960991584466915</v>
      </c>
    </row>
    <row r="244" spans="5:8" ht="15">
      <c r="E244" s="29">
        <v>2.42</v>
      </c>
      <c r="F244" s="5">
        <v>-4.0595460266023515</v>
      </c>
      <c r="G244">
        <f t="shared" si="6"/>
        <v>0.13708605157969028</v>
      </c>
      <c r="H244">
        <f t="shared" si="7"/>
        <v>0.4011847788193638</v>
      </c>
    </row>
    <row r="245" spans="5:8" ht="15">
      <c r="E245" s="29">
        <v>2.43</v>
      </c>
      <c r="F245" s="5">
        <v>-4.035498129612435</v>
      </c>
      <c r="G245">
        <f t="shared" si="6"/>
        <v>0.09649059131366583</v>
      </c>
      <c r="H245">
        <f t="shared" si="7"/>
        <v>0.40235266203383063</v>
      </c>
    </row>
    <row r="246" spans="5:8" ht="15">
      <c r="E246" s="29">
        <v>2.44</v>
      </c>
      <c r="F246" s="5">
        <v>-4.007952313464812</v>
      </c>
      <c r="G246">
        <f t="shared" si="6"/>
        <v>0.05613561001754234</v>
      </c>
      <c r="H246">
        <f t="shared" si="7"/>
        <v>0.40311579304048667</v>
      </c>
    </row>
    <row r="247" spans="5:8" ht="15">
      <c r="E247" s="29">
        <v>2.45</v>
      </c>
      <c r="F247" s="5">
        <v>-3.9769580895327534</v>
      </c>
      <c r="G247">
        <f t="shared" si="6"/>
        <v>0.016056086882893297</v>
      </c>
      <c r="H247">
        <f t="shared" si="7"/>
        <v>0.40347675152498885</v>
      </c>
    </row>
    <row r="248" spans="5:8" ht="15">
      <c r="E248" s="29">
        <v>2.46</v>
      </c>
      <c r="F248" s="5">
        <v>-3.942567599226164</v>
      </c>
      <c r="G248">
        <f t="shared" si="6"/>
        <v>-0.02371349401243339</v>
      </c>
      <c r="H248">
        <f t="shared" si="7"/>
        <v>0.4034384644893412</v>
      </c>
    </row>
    <row r="249" spans="5:8" ht="15">
      <c r="E249" s="29">
        <v>2.47</v>
      </c>
      <c r="F249" s="5">
        <v>-3.9048355571510887</v>
      </c>
      <c r="G249">
        <f t="shared" si="6"/>
        <v>-0.06313917000469593</v>
      </c>
      <c r="H249">
        <f t="shared" si="7"/>
        <v>0.4030042011692555</v>
      </c>
    </row>
    <row r="250" spans="5:8" ht="15">
      <c r="E250" s="29">
        <v>2.48</v>
      </c>
      <c r="F250" s="5">
        <v>-3.8638191923050536</v>
      </c>
      <c r="G250">
        <f t="shared" si="6"/>
        <v>-0.10218752557620599</v>
      </c>
      <c r="H250">
        <f t="shared" si="7"/>
        <v>0.402177567691351</v>
      </c>
    </row>
    <row r="251" spans="5:8" ht="15">
      <c r="E251" s="29">
        <v>2.49</v>
      </c>
      <c r="F251" s="5">
        <v>-3.8195781873991375</v>
      </c>
      <c r="G251">
        <f t="shared" si="6"/>
        <v>-0.14082571749925743</v>
      </c>
      <c r="H251">
        <f t="shared" si="7"/>
        <v>0.4009625014759736</v>
      </c>
    </row>
    <row r="252" spans="5:8" ht="15">
      <c r="E252" s="29">
        <v>2.5</v>
      </c>
      <c r="F252" s="5">
        <v>-3.7721746163363656</v>
      </c>
      <c r="G252">
        <f t="shared" si="6"/>
        <v>-0.179021499373248</v>
      </c>
      <c r="H252">
        <f t="shared" si="7"/>
        <v>0.39936326539161116</v>
      </c>
    </row>
    <row r="253" spans="5:8" ht="15">
      <c r="E253" s="29">
        <v>2.51</v>
      </c>
      <c r="F253" s="5">
        <v>-3.72167287993759</v>
      </c>
      <c r="G253">
        <f t="shared" si="6"/>
        <v>-0.21674324553661084</v>
      </c>
      <c r="H253">
        <f t="shared" si="7"/>
        <v>0.3973844416670619</v>
      </c>
    </row>
    <row r="254" spans="5:8" ht="15">
      <c r="E254" s="29">
        <v>2.52</v>
      </c>
      <c r="F254" s="5">
        <v>-3.668139639935148</v>
      </c>
      <c r="G254">
        <f t="shared" si="6"/>
        <v>-0.2539599743359876</v>
      </c>
      <c r="H254">
        <f t="shared" si="7"/>
        <v>0.3950309255676988</v>
      </c>
    </row>
    <row r="255" spans="5:8" ht="15">
      <c r="E255" s="29">
        <v>2.53</v>
      </c>
      <c r="F255" s="5">
        <v>-3.6116437513368846</v>
      </c>
      <c r="G255">
        <f t="shared" si="6"/>
        <v>-0.2906413707353383</v>
      </c>
      <c r="H255">
        <f t="shared" si="7"/>
        <v>0.39230791884234223</v>
      </c>
    </row>
    <row r="256" spans="5:8" ht="15">
      <c r="E256" s="29">
        <v>2.54</v>
      </c>
      <c r="F256" s="5">
        <v>-3.5522561932001966</v>
      </c>
      <c r="G256">
        <f t="shared" si="6"/>
        <v>-0.326757808248708</v>
      </c>
      <c r="H256">
        <f t="shared" si="7"/>
        <v>0.38922092294742194</v>
      </c>
    </row>
    <row r="257" spans="5:8" ht="15">
      <c r="E257" s="29">
        <v>2.55</v>
      </c>
      <c r="F257" s="5">
        <v>-3.4900499978817696</v>
      </c>
      <c r="G257">
        <f t="shared" si="6"/>
        <v>-0.3622803701807092</v>
      </c>
      <c r="H257">
        <f t="shared" si="7"/>
        <v>0.38577573205527493</v>
      </c>
    </row>
    <row r="258" spans="5:8" ht="15">
      <c r="E258" s="29">
        <v>2.56</v>
      </c>
      <c r="F258" s="5">
        <v>-3.425100178851454</v>
      </c>
      <c r="G258">
        <f t="shared" si="6"/>
        <v>-0.3971808701595277</v>
      </c>
      <c r="H258">
        <f t="shared" si="7"/>
        <v>0.38197842585357367</v>
      </c>
    </row>
    <row r="259" spans="5:8" ht="15">
      <c r="E259" s="29">
        <v>2.57</v>
      </c>
      <c r="F259" s="5">
        <v>-3.357483657074023</v>
      </c>
      <c r="G259">
        <f t="shared" si="6"/>
        <v>-0.4314318719480415</v>
      </c>
      <c r="H259">
        <f t="shared" si="7"/>
        <v>0.3778353621430359</v>
      </c>
    </row>
    <row r="260" spans="5:8" ht="15">
      <c r="E260" s="29">
        <v>2.58</v>
      </c>
      <c r="F260" s="5">
        <v>-3.2872791861428365</v>
      </c>
      <c r="G260">
        <f aca="true" t="shared" si="8" ref="G260:G323">G259+F259*(E260-E259)</f>
        <v>-0.4650067085187825</v>
      </c>
      <c r="H260">
        <f aca="true" t="shared" si="9" ref="H260:H323">H259+G259*(E260-E259)+0.5*F259*(E260-E259)^2</f>
        <v>0.3733531692407017</v>
      </c>
    </row>
    <row r="261" spans="5:8" ht="15">
      <c r="E261" s="29">
        <v>2.59</v>
      </c>
      <c r="F261" s="5">
        <v>-3.2145672761035726</v>
      </c>
      <c r="G261">
        <f t="shared" si="8"/>
        <v>-0.49787950038021017</v>
      </c>
      <c r="H261">
        <f t="shared" si="9"/>
        <v>0.36853873819620686</v>
      </c>
    </row>
    <row r="262" spans="5:8" ht="15">
      <c r="E262" s="29">
        <v>2.6</v>
      </c>
      <c r="F262" s="5">
        <v>-3.139430116096265</v>
      </c>
      <c r="G262">
        <f t="shared" si="8"/>
        <v>-0.5300251731412466</v>
      </c>
      <c r="H262">
        <f t="shared" si="9"/>
        <v>0.36339921482859944</v>
      </c>
    </row>
    <row r="263" spans="5:8" ht="15">
      <c r="E263" s="29">
        <v>2.61</v>
      </c>
      <c r="F263" s="5">
        <v>-3.061951495955391</v>
      </c>
      <c r="G263">
        <f t="shared" si="8"/>
        <v>-0.5614194743022086</v>
      </c>
      <c r="H263">
        <f t="shared" si="9"/>
        <v>0.3579419915913823</v>
      </c>
    </row>
    <row r="264" spans="5:8" ht="15">
      <c r="E264" s="29">
        <v>2.62</v>
      </c>
      <c r="F264" s="5">
        <v>-2.982216726663686</v>
      </c>
      <c r="G264">
        <f t="shared" si="8"/>
        <v>-0.5920389892617632</v>
      </c>
      <c r="H264">
        <f t="shared" si="9"/>
        <v>0.3521746992735623</v>
      </c>
    </row>
    <row r="265" spans="5:8" ht="15">
      <c r="E265" s="29">
        <v>2.63</v>
      </c>
      <c r="F265" s="5">
        <v>-2.9003125599369235</v>
      </c>
      <c r="G265">
        <f t="shared" si="8"/>
        <v>-0.6218611565283995</v>
      </c>
      <c r="H265">
        <f t="shared" si="9"/>
        <v>0.34610519854461164</v>
      </c>
    </row>
    <row r="266" spans="5:8" ht="15">
      <c r="E266" s="29">
        <v>2.64</v>
      </c>
      <c r="F266" s="5">
        <v>-2.8163271068736218</v>
      </c>
      <c r="G266">
        <f t="shared" si="8"/>
        <v>-0.6508642821277694</v>
      </c>
      <c r="H266">
        <f t="shared" si="9"/>
        <v>0.33974157135133065</v>
      </c>
    </row>
    <row r="267" spans="5:8" ht="15">
      <c r="E267" s="29">
        <v>2.65</v>
      </c>
      <c r="F267" s="5">
        <v>-2.7303497557148595</v>
      </c>
      <c r="G267">
        <f t="shared" si="8"/>
        <v>-0.679027553196505</v>
      </c>
      <c r="H267">
        <f t="shared" si="9"/>
        <v>0.3330921121747094</v>
      </c>
    </row>
    <row r="268" spans="5:8" ht="15">
      <c r="E268" s="29">
        <v>2.66</v>
      </c>
      <c r="F268" s="5">
        <v>-2.642471089019572</v>
      </c>
      <c r="G268">
        <f t="shared" si="8"/>
        <v>-0.7063310507536542</v>
      </c>
      <c r="H268">
        <f t="shared" si="9"/>
        <v>0.32616531915495844</v>
      </c>
    </row>
    <row r="269" spans="5:8" ht="15">
      <c r="E269" s="29">
        <v>2.67</v>
      </c>
      <c r="F269" s="5">
        <v>-2.552782799987637</v>
      </c>
      <c r="G269">
        <f t="shared" si="8"/>
        <v>-0.7327557616438494</v>
      </c>
      <c r="H269">
        <f t="shared" si="9"/>
        <v>0.3189698850929711</v>
      </c>
    </row>
    <row r="270" spans="5:8" ht="15">
      <c r="E270" s="29">
        <v>2.68</v>
      </c>
      <c r="F270" s="5">
        <v>-2.461377608265433</v>
      </c>
      <c r="G270">
        <f t="shared" si="8"/>
        <v>-0.7582835896437263</v>
      </c>
      <c r="H270">
        <f t="shared" si="9"/>
        <v>0.311514688336533</v>
      </c>
    </row>
    <row r="271" spans="5:8" ht="15">
      <c r="E271" s="29">
        <v>2.69</v>
      </c>
      <c r="F271" s="5">
        <v>-2.3683491752703243</v>
      </c>
      <c r="G271">
        <f t="shared" si="8"/>
        <v>-0.7828973657263801</v>
      </c>
      <c r="H271">
        <f t="shared" si="9"/>
        <v>0.30380878355968266</v>
      </c>
    </row>
    <row r="272" spans="5:8" ht="15">
      <c r="E272" s="29">
        <v>2.7</v>
      </c>
      <c r="F272" s="5">
        <v>-2.2737920189278267</v>
      </c>
      <c r="G272">
        <f t="shared" si="8"/>
        <v>-0.8065808574790839</v>
      </c>
      <c r="H272">
        <f t="shared" si="9"/>
        <v>0.29586139244365517</v>
      </c>
    </row>
    <row r="273" spans="5:8" ht="15">
      <c r="E273" s="29">
        <v>2.71</v>
      </c>
      <c r="F273" s="5">
        <v>-2.177801428181808</v>
      </c>
      <c r="G273">
        <f t="shared" si="8"/>
        <v>-0.8293187776683617</v>
      </c>
      <c r="H273">
        <f t="shared" si="9"/>
        <v>0.2876818942679181</v>
      </c>
    </row>
    <row r="274" spans="5:8" ht="15">
      <c r="E274" s="29">
        <v>2.72</v>
      </c>
      <c r="F274" s="5">
        <v>-2.080473377115255</v>
      </c>
      <c r="G274">
        <f t="shared" si="8"/>
        <v>-0.8510967919501803</v>
      </c>
      <c r="H274">
        <f t="shared" si="9"/>
        <v>0.27927981641982524</v>
      </c>
    </row>
    <row r="275" spans="5:8" ht="15">
      <c r="E275" s="29">
        <v>2.73</v>
      </c>
      <c r="F275" s="5">
        <v>-1.9819044388013949</v>
      </c>
      <c r="G275">
        <f t="shared" si="8"/>
        <v>-0.8719015257213324</v>
      </c>
      <c r="H275">
        <f t="shared" si="9"/>
        <v>0.27066482483146787</v>
      </c>
    </row>
    <row r="276" spans="5:8" ht="15">
      <c r="E276" s="29">
        <v>2.74</v>
      </c>
      <c r="F276" s="5">
        <v>-1.8821916991813306</v>
      </c>
      <c r="G276">
        <f t="shared" si="8"/>
        <v>-0.8917205701093468</v>
      </c>
      <c r="H276">
        <f t="shared" si="9"/>
        <v>0.26184671435231427</v>
      </c>
    </row>
    <row r="277" spans="5:8" ht="15">
      <c r="E277" s="29">
        <v>2.75</v>
      </c>
      <c r="F277" s="5">
        <v>-1.7814326706071018</v>
      </c>
      <c r="G277">
        <f t="shared" si="8"/>
        <v>-0.9105424871011597</v>
      </c>
      <c r="H277">
        <f t="shared" si="9"/>
        <v>0.2528353990662619</v>
      </c>
    </row>
    <row r="278" spans="5:8" ht="15">
      <c r="E278" s="29">
        <v>2.76</v>
      </c>
      <c r="F278" s="5">
        <v>-1.6797252056193812</v>
      </c>
      <c r="G278">
        <f t="shared" si="8"/>
        <v>-0.9283568138072303</v>
      </c>
      <c r="H278">
        <f t="shared" si="9"/>
        <v>0.24364090256172014</v>
      </c>
    </row>
    <row r="279" spans="5:8" ht="15">
      <c r="E279" s="29">
        <v>2.77</v>
      </c>
      <c r="F279" s="5">
        <v>-1.5771674106812241</v>
      </c>
      <c r="G279">
        <f t="shared" si="8"/>
        <v>-0.9451540658634245</v>
      </c>
      <c r="H279">
        <f t="shared" si="9"/>
        <v>0.23427334816336665</v>
      </c>
    </row>
    <row r="280" spans="5:8" ht="15">
      <c r="E280" s="29">
        <v>2.78</v>
      </c>
      <c r="F280" s="5">
        <v>-1.473857559985236</v>
      </c>
      <c r="G280">
        <f t="shared" si="8"/>
        <v>-0.9609257399702364</v>
      </c>
      <c r="H280">
        <f t="shared" si="9"/>
        <v>0.22474294913419854</v>
      </c>
    </row>
    <row r="281" spans="5:8" ht="15">
      <c r="E281" s="29">
        <v>2.79</v>
      </c>
      <c r="F281" s="5">
        <v>-1.369894009693558</v>
      </c>
      <c r="G281">
        <f t="shared" si="8"/>
        <v>-0.9756643155700891</v>
      </c>
      <c r="H281">
        <f t="shared" si="9"/>
        <v>0.21505999885649668</v>
      </c>
    </row>
    <row r="282" spans="5:8" ht="15">
      <c r="E282" s="29">
        <v>2.8</v>
      </c>
      <c r="F282" s="5">
        <v>-1.265375112267046</v>
      </c>
      <c r="G282">
        <f t="shared" si="8"/>
        <v>-0.9893632556670244</v>
      </c>
      <c r="H282">
        <f t="shared" si="9"/>
        <v>0.20523486100031132</v>
      </c>
    </row>
    <row r="283" spans="5:8" ht="15">
      <c r="E283" s="29">
        <v>2.81</v>
      </c>
      <c r="F283" s="5">
        <v>-1.160399131208958</v>
      </c>
      <c r="G283">
        <f t="shared" si="8"/>
        <v>-1.0020170067896952</v>
      </c>
      <c r="H283">
        <f t="shared" si="9"/>
        <v>0.1952779596880275</v>
      </c>
    </row>
    <row r="284" spans="5:8" ht="15">
      <c r="E284" s="29">
        <v>2.82</v>
      </c>
      <c r="F284" s="5">
        <v>-1.0550641563789687</v>
      </c>
      <c r="G284">
        <f t="shared" si="8"/>
        <v>-1.0136209981017845</v>
      </c>
      <c r="H284">
        <f t="shared" si="9"/>
        <v>0.18519976966357032</v>
      </c>
    </row>
    <row r="285" spans="5:8" ht="15">
      <c r="E285" s="29">
        <v>2.83</v>
      </c>
      <c r="F285" s="5">
        <v>-0.9494680195777796</v>
      </c>
      <c r="G285">
        <f t="shared" si="8"/>
        <v>-1.0241716396655745</v>
      </c>
      <c r="H285">
        <f t="shared" si="9"/>
        <v>0.1750108064747333</v>
      </c>
    </row>
    <row r="286" spans="5:8" ht="15">
      <c r="E286" s="29">
        <v>2.84</v>
      </c>
      <c r="F286" s="5">
        <v>-0.8437082109490374</v>
      </c>
      <c r="G286">
        <f t="shared" si="8"/>
        <v>-1.033666319861352</v>
      </c>
      <c r="H286">
        <f t="shared" si="9"/>
        <v>0.1647216166770989</v>
      </c>
    </row>
    <row r="287" spans="5:8" ht="15">
      <c r="E287" s="29">
        <v>2.85</v>
      </c>
      <c r="F287" s="5">
        <v>-0.7378817959084063</v>
      </c>
      <c r="G287">
        <f t="shared" si="8"/>
        <v>-1.0421034019708426</v>
      </c>
      <c r="H287">
        <f t="shared" si="9"/>
        <v>0.15434276806793767</v>
      </c>
    </row>
    <row r="288" spans="5:8" ht="15">
      <c r="E288" s="29">
        <v>2.86</v>
      </c>
      <c r="F288" s="5">
        <v>-0.6320853327231944</v>
      </c>
      <c r="G288">
        <f t="shared" si="8"/>
        <v>-1.0494822199299265</v>
      </c>
      <c r="H288">
        <f t="shared" si="9"/>
        <v>0.14388483995843404</v>
      </c>
    </row>
    <row r="289" spans="5:8" ht="15">
      <c r="E289" s="29">
        <v>2.87</v>
      </c>
      <c r="F289" s="5">
        <v>-0.5264147911116291</v>
      </c>
      <c r="G289">
        <f t="shared" si="8"/>
        <v>-1.0558030732571586</v>
      </c>
      <c r="H289">
        <f t="shared" si="9"/>
        <v>0.13335841349249838</v>
      </c>
    </row>
    <row r="290" spans="5:8" ht="15">
      <c r="E290" s="29">
        <v>2.88</v>
      </c>
      <c r="F290" s="5">
        <v>-0.4209654714652747</v>
      </c>
      <c r="G290">
        <f t="shared" si="8"/>
        <v>-1.0610672211682748</v>
      </c>
      <c r="H290">
        <f t="shared" si="9"/>
        <v>0.12277406202037144</v>
      </c>
    </row>
    <row r="291" spans="5:8" ht="15">
      <c r="E291" s="29">
        <v>2.89</v>
      </c>
      <c r="F291" s="5">
        <v>-0.31583192507343544</v>
      </c>
      <c r="G291">
        <f t="shared" si="8"/>
        <v>-1.0652768758829276</v>
      </c>
      <c r="H291">
        <f t="shared" si="9"/>
        <v>0.11214234153511518</v>
      </c>
    </row>
    <row r="292" spans="5:8" ht="15">
      <c r="E292" s="29">
        <v>2.9</v>
      </c>
      <c r="F292" s="5">
        <v>-0.2111078754481306</v>
      </c>
      <c r="G292">
        <f t="shared" si="8"/>
        <v>-1.068435195133662</v>
      </c>
      <c r="H292">
        <f t="shared" si="9"/>
        <v>0.10147378118003246</v>
      </c>
    </row>
    <row r="293" spans="5:8" ht="15">
      <c r="E293" s="29">
        <v>2.91</v>
      </c>
      <c r="F293" s="5">
        <v>-0.10688614047971395</v>
      </c>
      <c r="G293">
        <f t="shared" si="8"/>
        <v>-1.0705462738881433</v>
      </c>
      <c r="H293">
        <f t="shared" si="9"/>
        <v>0.09077887383492318</v>
      </c>
    </row>
    <row r="294" spans="5:8" ht="15">
      <c r="E294" s="29">
        <v>2.92</v>
      </c>
      <c r="F294" s="5">
        <v>-0.003258555935259291</v>
      </c>
      <c r="G294">
        <f t="shared" si="8"/>
        <v>-1.0716151352929404</v>
      </c>
      <c r="H294">
        <f t="shared" si="9"/>
        <v>0.080068066789018</v>
      </c>
    </row>
    <row r="295" spans="5:8" ht="15">
      <c r="E295" s="29">
        <v>2.93</v>
      </c>
      <c r="F295" s="5">
        <v>0.09968409997449736</v>
      </c>
      <c r="G295">
        <f t="shared" si="8"/>
        <v>-1.071647720852293</v>
      </c>
      <c r="H295">
        <f t="shared" si="9"/>
        <v>0.06935175250829158</v>
      </c>
    </row>
    <row r="296" spans="5:8" ht="15">
      <c r="E296" s="29">
        <v>2.94</v>
      </c>
      <c r="F296" s="5">
        <v>0.20185218087182633</v>
      </c>
      <c r="G296">
        <f t="shared" si="8"/>
        <v>-1.070650879852548</v>
      </c>
      <c r="H296">
        <f t="shared" si="9"/>
        <v>0.0586402595047676</v>
      </c>
    </row>
    <row r="297" spans="5:8" ht="15">
      <c r="E297" s="29">
        <v>2.95</v>
      </c>
      <c r="F297" s="5">
        <v>0.30315724493879626</v>
      </c>
      <c r="G297">
        <f t="shared" si="8"/>
        <v>-1.0686323580438297</v>
      </c>
      <c r="H297">
        <f t="shared" si="9"/>
        <v>0.047943843315285464</v>
      </c>
    </row>
    <row r="298" spans="5:8" ht="15">
      <c r="E298" s="29">
        <v>2.96</v>
      </c>
      <c r="F298" s="5">
        <v>0.4035121265318371</v>
      </c>
      <c r="G298">
        <f t="shared" si="8"/>
        <v>-1.0656007855944418</v>
      </c>
      <c r="H298">
        <f t="shared" si="9"/>
        <v>0.037272677597094336</v>
      </c>
    </row>
    <row r="299" spans="5:8" ht="15">
      <c r="E299" s="29">
        <v>2.97</v>
      </c>
      <c r="F299" s="5">
        <v>0.502831006297921</v>
      </c>
      <c r="G299">
        <f t="shared" si="8"/>
        <v>-1.0615656643291234</v>
      </c>
      <c r="H299">
        <f t="shared" si="9"/>
        <v>0.026636845347476266</v>
      </c>
    </row>
    <row r="300" spans="5:8" ht="15">
      <c r="E300" s="29">
        <v>2.98</v>
      </c>
      <c r="F300" s="5">
        <v>0.6010294796954335</v>
      </c>
      <c r="G300">
        <f t="shared" si="8"/>
        <v>-1.0565373542661443</v>
      </c>
      <c r="H300">
        <f t="shared" si="9"/>
        <v>0.01604633025450015</v>
      </c>
    </row>
    <row r="301" spans="5:8" ht="15">
      <c r="E301" s="29">
        <v>2.99</v>
      </c>
      <c r="F301" s="5">
        <v>0.6980246242319781</v>
      </c>
      <c r="G301">
        <f t="shared" si="8"/>
        <v>-1.0505270594691898</v>
      </c>
      <c r="H301">
        <f t="shared" si="9"/>
        <v>0.005511008185823238</v>
      </c>
    </row>
    <row r="302" spans="5:8" ht="15">
      <c r="E302" s="29">
        <v>3</v>
      </c>
      <c r="F302" s="5">
        <v>0.7937350648675237</v>
      </c>
      <c r="G302">
        <f t="shared" si="8"/>
        <v>-1.0435468132268702</v>
      </c>
      <c r="H302">
        <f t="shared" si="9"/>
        <v>-0.004959361177656838</v>
      </c>
    </row>
    <row r="303" spans="5:8" ht="15">
      <c r="E303" s="29">
        <v>3.01</v>
      </c>
      <c r="F303" s="5">
        <v>0.88808103794842</v>
      </c>
      <c r="G303">
        <f t="shared" si="8"/>
        <v>-1.035609462578195</v>
      </c>
      <c r="H303">
        <f t="shared" si="9"/>
        <v>-0.015355142556681942</v>
      </c>
    </row>
    <row r="304" spans="5:8" ht="15">
      <c r="E304" s="29">
        <v>3.02</v>
      </c>
      <c r="F304" s="5">
        <v>0.9809844534610188</v>
      </c>
      <c r="G304">
        <f t="shared" si="8"/>
        <v>-1.0267286521987107</v>
      </c>
      <c r="H304">
        <f t="shared" si="9"/>
        <v>-0.02566683313056671</v>
      </c>
    </row>
    <row r="305" spans="5:8" ht="15">
      <c r="E305" s="29">
        <v>3.03</v>
      </c>
      <c r="F305" s="5">
        <v>1.0723689553926192</v>
      </c>
      <c r="G305">
        <f t="shared" si="8"/>
        <v>-1.0169188076641007</v>
      </c>
      <c r="H305">
        <f t="shared" si="9"/>
        <v>-0.035885070429880546</v>
      </c>
    </row>
    <row r="306" spans="5:8" ht="15">
      <c r="E306" s="29">
        <v>3.04</v>
      </c>
      <c r="F306" s="5">
        <v>1.1621599805703013</v>
      </c>
      <c r="G306">
        <f t="shared" si="8"/>
        <v>-1.0061951181101743</v>
      </c>
      <c r="H306">
        <f t="shared" si="9"/>
        <v>-0.04600064005875215</v>
      </c>
    </row>
    <row r="307" spans="5:8" ht="15">
      <c r="E307" s="29">
        <v>3.05</v>
      </c>
      <c r="F307" s="5">
        <v>1.2502848154359802</v>
      </c>
      <c r="G307">
        <f t="shared" si="8"/>
        <v>-0.9945735183044715</v>
      </c>
      <c r="H307">
        <f t="shared" si="9"/>
        <v>-0.056004483240825166</v>
      </c>
    </row>
    <row r="308" spans="5:8" ht="15">
      <c r="E308" s="29">
        <v>3.06</v>
      </c>
      <c r="F308" s="5">
        <v>1.3366726510831324</v>
      </c>
      <c r="G308">
        <f t="shared" si="8"/>
        <v>-0.9820706701501114</v>
      </c>
      <c r="H308">
        <f t="shared" si="9"/>
        <v>-0.0658877041830983</v>
      </c>
    </row>
    <row r="309" spans="5:8" ht="15">
      <c r="E309" s="29">
        <v>3.07</v>
      </c>
      <c r="F309" s="5">
        <v>1.4212546364596128</v>
      </c>
      <c r="G309">
        <f t="shared" si="8"/>
        <v>-0.9687039436392804</v>
      </c>
      <c r="H309">
        <f t="shared" si="9"/>
        <v>-0.07564157725204505</v>
      </c>
    </row>
    <row r="310" spans="5:8" ht="15">
      <c r="E310" s="29">
        <v>3.08</v>
      </c>
      <c r="F310" s="5">
        <v>1.503963929395323</v>
      </c>
      <c r="G310">
        <f t="shared" si="8"/>
        <v>-0.9544913972746839</v>
      </c>
      <c r="H310">
        <f t="shared" si="9"/>
        <v>-0.08525755395661509</v>
      </c>
    </row>
    <row r="311" spans="5:8" ht="15">
      <c r="E311" s="29">
        <v>3.09</v>
      </c>
      <c r="F311" s="5">
        <v>1.5847357458810463</v>
      </c>
      <c r="G311">
        <f t="shared" si="8"/>
        <v>-0.939451757980731</v>
      </c>
      <c r="H311">
        <f t="shared" si="9"/>
        <v>-0.09472726973289196</v>
      </c>
    </row>
    <row r="312" spans="5:8" ht="15">
      <c r="E312" s="29">
        <v>3.1</v>
      </c>
      <c r="F312" s="5">
        <v>1.6635074072535971</v>
      </c>
      <c r="G312">
        <f t="shared" si="8"/>
        <v>-0.9236044005219202</v>
      </c>
      <c r="H312">
        <f t="shared" si="9"/>
        <v>-0.10404255052540543</v>
      </c>
    </row>
    <row r="313" spans="5:8" ht="15">
      <c r="E313" s="29">
        <v>3.11</v>
      </c>
      <c r="F313" s="5">
        <v>1.7402183852153905</v>
      </c>
      <c r="G313">
        <f t="shared" si="8"/>
        <v>-0.9069693264493845</v>
      </c>
      <c r="H313">
        <f t="shared" si="9"/>
        <v>-0.11319541916026175</v>
      </c>
    </row>
    <row r="314" spans="5:8" ht="15">
      <c r="E314" s="29">
        <v>3.12</v>
      </c>
      <c r="F314" s="5">
        <v>1.8148103449994788</v>
      </c>
      <c r="G314">
        <f t="shared" si="8"/>
        <v>-0.8895671425972302</v>
      </c>
      <c r="H314">
        <f t="shared" si="9"/>
        <v>-0.12217810150549503</v>
      </c>
    </row>
    <row r="315" spans="5:8" ht="15">
      <c r="E315" s="29">
        <v>3.13</v>
      </c>
      <c r="F315" s="5">
        <v>1.8872271861880683</v>
      </c>
      <c r="G315">
        <f t="shared" si="8"/>
        <v>-0.8714190391472358</v>
      </c>
      <c r="H315">
        <f t="shared" si="9"/>
        <v>-0.1309830324142172</v>
      </c>
    </row>
    <row r="316" spans="5:8" ht="15">
      <c r="E316" s="29">
        <v>3.14</v>
      </c>
      <c r="F316" s="5">
        <v>1.9574150815214826</v>
      </c>
      <c r="G316">
        <f t="shared" si="8"/>
        <v>-0.8525467672853547</v>
      </c>
      <c r="H316">
        <f t="shared" si="9"/>
        <v>-0.13960286144638034</v>
      </c>
    </row>
    <row r="317" spans="5:8" ht="15">
      <c r="E317" s="29">
        <v>3.15</v>
      </c>
      <c r="F317" s="5">
        <v>2.025322513586245</v>
      </c>
      <c r="G317">
        <f t="shared" si="8"/>
        <v>-0.8329726164701403</v>
      </c>
      <c r="H317">
        <f t="shared" si="9"/>
        <v>-0.14803045836515763</v>
      </c>
    </row>
    <row r="318" spans="5:8" ht="15">
      <c r="E318" s="29">
        <v>3.16</v>
      </c>
      <c r="F318" s="5">
        <v>2.0909003091157397</v>
      </c>
      <c r="G318">
        <f t="shared" si="8"/>
        <v>-0.8127193913342774</v>
      </c>
      <c r="H318">
        <f t="shared" si="9"/>
        <v>-0.1562589184041799</v>
      </c>
    </row>
    <row r="319" spans="5:8" ht="15">
      <c r="E319" s="29">
        <v>3.17</v>
      </c>
      <c r="F319" s="5">
        <v>2.1541016712812446</v>
      </c>
      <c r="G319">
        <f t="shared" si="8"/>
        <v>-0.7918103882431204</v>
      </c>
      <c r="H319">
        <f t="shared" si="9"/>
        <v>-0.16428156730206672</v>
      </c>
    </row>
    <row r="320" spans="5:8" ht="15">
      <c r="E320" s="29">
        <v>3.18</v>
      </c>
      <c r="F320" s="5">
        <v>2.214882209683558</v>
      </c>
      <c r="G320">
        <f t="shared" si="8"/>
        <v>-0.7702693715303075</v>
      </c>
      <c r="H320">
        <f t="shared" si="9"/>
        <v>-0.17209196610093405</v>
      </c>
    </row>
    <row r="321" spans="5:8" ht="15">
      <c r="E321" s="29">
        <v>3.19</v>
      </c>
      <c r="F321" s="5">
        <v>2.2731999679895285</v>
      </c>
      <c r="G321">
        <f t="shared" si="8"/>
        <v>-0.7481205494334724</v>
      </c>
      <c r="H321">
        <f t="shared" si="9"/>
        <v>-0.1796839157057528</v>
      </c>
    </row>
    <row r="322" spans="5:8" ht="15">
      <c r="E322" s="29">
        <v>3.2</v>
      </c>
      <c r="F322" s="5">
        <v>2.329015449504973</v>
      </c>
      <c r="G322">
        <f t="shared" si="8"/>
        <v>-0.7253885497535766</v>
      </c>
      <c r="H322">
        <f t="shared" si="9"/>
        <v>-0.1870514612016882</v>
      </c>
    </row>
    <row r="323" spans="5:8" ht="15">
      <c r="E323" s="29">
        <v>3.21</v>
      </c>
      <c r="F323" s="5">
        <v>2.382291640261536</v>
      </c>
      <c r="G323">
        <f t="shared" si="8"/>
        <v>-0.7020983952585274</v>
      </c>
      <c r="H323">
        <f t="shared" si="9"/>
        <v>-0.19418889592674857</v>
      </c>
    </row>
    <row r="324" spans="5:8" ht="15">
      <c r="E324" s="29">
        <v>3.22</v>
      </c>
      <c r="F324" s="5">
        <v>2.432994029922205</v>
      </c>
      <c r="G324">
        <f aca="true" t="shared" si="10" ref="G324:G387">G323+F323*(E324-E323)</f>
        <v>-0.6782754788559114</v>
      </c>
      <c r="H324">
        <f aca="true" t="shared" si="11" ref="H324:H387">H323+G323*(E324-E323)+0.5*F323*(E324-E323)^2</f>
        <v>-0.20109076529732092</v>
      </c>
    </row>
    <row r="325" spans="5:8" ht="15">
      <c r="E325" s="29">
        <v>3.23</v>
      </c>
      <c r="F325" s="5">
        <v>2.4810906304297036</v>
      </c>
      <c r="G325">
        <f t="shared" si="10"/>
        <v>-0.6539455385566899</v>
      </c>
      <c r="H325">
        <f t="shared" si="11"/>
        <v>-0.20775187038438378</v>
      </c>
    </row>
    <row r="326" spans="5:8" ht="15">
      <c r="E326" s="29">
        <v>3.24</v>
      </c>
      <c r="F326" s="5">
        <v>2.526551992167279</v>
      </c>
      <c r="G326">
        <f t="shared" si="10"/>
        <v>-0.6291346322523923</v>
      </c>
      <c r="H326">
        <f t="shared" si="11"/>
        <v>-0.21416727123842935</v>
      </c>
    </row>
    <row r="327" spans="5:8" ht="15">
      <c r="E327" s="29">
        <v>3.25</v>
      </c>
      <c r="F327" s="5">
        <v>2.569351217984083</v>
      </c>
      <c r="G327">
        <f t="shared" si="10"/>
        <v>-0.60386911233072</v>
      </c>
      <c r="H327">
        <f t="shared" si="11"/>
        <v>-0.22033228996134477</v>
      </c>
    </row>
    <row r="328" spans="5:8" ht="15">
      <c r="E328" s="29">
        <v>3.26</v>
      </c>
      <c r="F328" s="5">
        <v>2.609463974846888</v>
      </c>
      <c r="G328">
        <f t="shared" si="10"/>
        <v>-0.5781756001508798</v>
      </c>
      <c r="H328">
        <f t="shared" si="11"/>
        <v>-0.22624251352375263</v>
      </c>
    </row>
    <row r="329" spans="5:8" ht="15">
      <c r="E329" s="29">
        <v>3.27</v>
      </c>
      <c r="F329" s="5">
        <v>2.646868503063061</v>
      </c>
      <c r="G329">
        <f t="shared" si="10"/>
        <v>-0.5520809604024103</v>
      </c>
      <c r="H329">
        <f t="shared" si="11"/>
        <v>-0.2318937963265192</v>
      </c>
    </row>
    <row r="330" spans="5:8" ht="15">
      <c r="E330" s="29">
        <v>3.28</v>
      </c>
      <c r="F330" s="5">
        <v>2.681545623389619</v>
      </c>
      <c r="G330">
        <f t="shared" si="10"/>
        <v>-0.5256122753717802</v>
      </c>
      <c r="H330">
        <f t="shared" si="11"/>
        <v>-0.23728226250539006</v>
      </c>
    </row>
    <row r="331" spans="5:8" ht="15">
      <c r="E331" s="29">
        <v>3.29</v>
      </c>
      <c r="F331" s="5">
        <v>2.7134787416047046</v>
      </c>
      <c r="G331">
        <f t="shared" si="10"/>
        <v>-0.49879681913788343</v>
      </c>
      <c r="H331">
        <f t="shared" si="11"/>
        <v>-0.2424043079779385</v>
      </c>
    </row>
    <row r="332" spans="5:8" ht="15">
      <c r="E332" s="29">
        <v>3.3</v>
      </c>
      <c r="F332" s="5">
        <v>2.742653850917718</v>
      </c>
      <c r="G332">
        <f t="shared" si="10"/>
        <v>-0.47166203172183696</v>
      </c>
      <c r="H332">
        <f t="shared" si="11"/>
        <v>-0.247256602232237</v>
      </c>
    </row>
    <row r="333" spans="5:8" ht="15">
      <c r="E333" s="29">
        <v>3.31</v>
      </c>
      <c r="F333" s="5">
        <v>2.7690595320356817</v>
      </c>
      <c r="G333">
        <f t="shared" si="10"/>
        <v>-0.44423549321265915</v>
      </c>
      <c r="H333">
        <f t="shared" si="11"/>
        <v>-0.2518360898569096</v>
      </c>
    </row>
    <row r="334" spans="5:8" ht="15">
      <c r="E334" s="29">
        <v>3.32</v>
      </c>
      <c r="F334" s="5">
        <v>2.7926869508574725</v>
      </c>
      <c r="G334">
        <f t="shared" si="10"/>
        <v>-0.4165448978923029</v>
      </c>
      <c r="H334">
        <f t="shared" si="11"/>
        <v>-0.2561399918124343</v>
      </c>
    </row>
    <row r="335" spans="5:8" ht="15">
      <c r="E335" s="29">
        <v>3.33</v>
      </c>
      <c r="F335" s="5">
        <v>2.813529854006679</v>
      </c>
      <c r="G335">
        <f t="shared" si="10"/>
        <v>-0.38861802838372755</v>
      </c>
      <c r="H335">
        <f t="shared" si="11"/>
        <v>-0.26016580644381454</v>
      </c>
    </row>
    <row r="336" spans="5:8" ht="15">
      <c r="E336" s="29">
        <v>3.34</v>
      </c>
      <c r="F336" s="5">
        <v>2.831584561971469</v>
      </c>
      <c r="G336">
        <f t="shared" si="10"/>
        <v>-0.36048272984366136</v>
      </c>
      <c r="H336">
        <f t="shared" si="11"/>
        <v>-0.2639113102349514</v>
      </c>
    </row>
    <row r="337" spans="5:8" ht="15">
      <c r="E337" s="29">
        <v>3.35</v>
      </c>
      <c r="F337" s="5">
        <v>2.846849960041281</v>
      </c>
      <c r="G337">
        <f t="shared" si="10"/>
        <v>-0.332166884223946</v>
      </c>
      <c r="H337">
        <f t="shared" si="11"/>
        <v>-0.2673745583052895</v>
      </c>
    </row>
    <row r="338" spans="5:8" ht="15">
      <c r="E338" s="29">
        <v>3.36</v>
      </c>
      <c r="F338" s="5">
        <v>2.8593274870300838</v>
      </c>
      <c r="G338">
        <f t="shared" si="10"/>
        <v>-0.3036983846235338</v>
      </c>
      <c r="H338">
        <f t="shared" si="11"/>
        <v>-0.27055388464952684</v>
      </c>
    </row>
    <row r="339" spans="5:8" ht="15">
      <c r="E339" s="29">
        <v>3.37</v>
      </c>
      <c r="F339" s="5">
        <v>2.869021121673751</v>
      </c>
      <c r="G339">
        <f t="shared" si="10"/>
        <v>-0.2751051097532323</v>
      </c>
      <c r="H339">
        <f t="shared" si="11"/>
        <v>-0.27344790212141074</v>
      </c>
    </row>
    <row r="340" spans="5:8" ht="15">
      <c r="E340" s="29">
        <v>3.38</v>
      </c>
      <c r="F340" s="5">
        <v>2.875937366920167</v>
      </c>
      <c r="G340">
        <f t="shared" si="10"/>
        <v>-0.24641489853649542</v>
      </c>
      <c r="H340">
        <f t="shared" si="11"/>
        <v>-0.27605550216285935</v>
      </c>
    </row>
    <row r="341" spans="5:8" ht="15">
      <c r="E341" s="29">
        <v>3.39</v>
      </c>
      <c r="F341" s="5">
        <v>2.8800852320008565</v>
      </c>
      <c r="G341">
        <f t="shared" si="10"/>
        <v>-0.2176555248672931</v>
      </c>
      <c r="H341">
        <f t="shared" si="11"/>
        <v>-0.2783758542798783</v>
      </c>
    </row>
    <row r="342" spans="5:8" ht="15">
      <c r="E342" s="29">
        <v>3.4</v>
      </c>
      <c r="F342" s="5">
        <v>2.881476212311651</v>
      </c>
      <c r="G342">
        <f t="shared" si="10"/>
        <v>-0.18885467254728514</v>
      </c>
      <c r="H342">
        <f t="shared" si="11"/>
        <v>-0.28040840526695116</v>
      </c>
    </row>
    <row r="343" spans="5:8" ht="15">
      <c r="E343" s="29">
        <v>3.41</v>
      </c>
      <c r="F343" s="5">
        <v>2.8801242672206575</v>
      </c>
      <c r="G343">
        <f t="shared" si="10"/>
        <v>-0.16003991042416796</v>
      </c>
      <c r="H343">
        <f t="shared" si="11"/>
        <v>-0.28215287818180845</v>
      </c>
    </row>
    <row r="344" spans="5:8" ht="15">
      <c r="E344" s="29">
        <v>3.42</v>
      </c>
      <c r="F344" s="5">
        <v>2.876045795713846</v>
      </c>
      <c r="G344">
        <f t="shared" si="10"/>
        <v>-0.131238667751962</v>
      </c>
      <c r="H344">
        <f t="shared" si="11"/>
        <v>-0.2836092710726891</v>
      </c>
    </row>
    <row r="345" spans="5:8" ht="15">
      <c r="E345" s="29">
        <v>3.43</v>
      </c>
      <c r="F345" s="5">
        <v>2.8692596100031778</v>
      </c>
      <c r="G345">
        <f t="shared" si="10"/>
        <v>-0.10247820979482287</v>
      </c>
      <c r="H345">
        <f t="shared" si="11"/>
        <v>-0.284777855460423</v>
      </c>
    </row>
    <row r="346" spans="5:8" ht="15">
      <c r="E346" s="29">
        <v>3.44</v>
      </c>
      <c r="F346" s="5">
        <v>2.8597869070742243</v>
      </c>
      <c r="G346">
        <f t="shared" si="10"/>
        <v>-0.07378561369479171</v>
      </c>
      <c r="H346">
        <f t="shared" si="11"/>
        <v>-0.28565917457787104</v>
      </c>
    </row>
    <row r="347" spans="5:8" ht="15">
      <c r="E347" s="29">
        <v>3.45</v>
      </c>
      <c r="F347" s="5">
        <v>2.8476512382221446</v>
      </c>
      <c r="G347">
        <f t="shared" si="10"/>
        <v>-0.04518774462404881</v>
      </c>
      <c r="H347">
        <f t="shared" si="11"/>
        <v>-0.28625404136946525</v>
      </c>
    </row>
    <row r="348" spans="5:8" ht="15">
      <c r="E348" s="29">
        <v>3.46</v>
      </c>
      <c r="F348" s="5">
        <v>2.8328784766056585</v>
      </c>
      <c r="G348">
        <f t="shared" si="10"/>
        <v>-0.016711232241827967</v>
      </c>
      <c r="H348">
        <f t="shared" si="11"/>
        <v>-0.2865635362537946</v>
      </c>
    </row>
    <row r="349" spans="5:8" ht="15">
      <c r="E349" s="29">
        <v>3.47</v>
      </c>
      <c r="F349" s="5">
        <v>2.8154967828852286</v>
      </c>
      <c r="G349">
        <f t="shared" si="10"/>
        <v>0.01161755252422927</v>
      </c>
      <c r="H349">
        <f t="shared" si="11"/>
        <v>-0.2865890046523826</v>
      </c>
    </row>
    <row r="350" spans="5:8" ht="15">
      <c r="E350" s="29">
        <v>3.48</v>
      </c>
      <c r="F350" s="5">
        <v>2.7955365689165728</v>
      </c>
      <c r="G350">
        <f t="shared" si="10"/>
        <v>0.03977252035308096</v>
      </c>
      <c r="H350">
        <f t="shared" si="11"/>
        <v>-0.286332054287996</v>
      </c>
    </row>
    <row r="351" spans="5:8" ht="15">
      <c r="E351" s="29">
        <v>3.49</v>
      </c>
      <c r="F351" s="5">
        <v>2.7730304596247444</v>
      </c>
      <c r="G351">
        <f t="shared" si="10"/>
        <v>0.06772788604224733</v>
      </c>
      <c r="H351">
        <f t="shared" si="11"/>
        <v>-0.28579455225601935</v>
      </c>
    </row>
    <row r="352" spans="5:8" ht="15">
      <c r="E352" s="29">
        <v>3.5</v>
      </c>
      <c r="F352" s="5">
        <v>2.7480132530228882</v>
      </c>
      <c r="G352">
        <f t="shared" si="10"/>
        <v>0.09545819063849419</v>
      </c>
      <c r="H352">
        <f t="shared" si="11"/>
        <v>-0.28497862187261563</v>
      </c>
    </row>
    <row r="353" spans="5:8" ht="15">
      <c r="E353" s="29">
        <v>3.51</v>
      </c>
      <c r="F353" s="5">
        <v>2.7205218784637077</v>
      </c>
      <c r="G353">
        <f t="shared" si="10"/>
        <v>0.12293832316872248</v>
      </c>
      <c r="H353">
        <f t="shared" si="11"/>
        <v>-0.28388663930357955</v>
      </c>
    </row>
    <row r="354" spans="5:8" ht="15">
      <c r="E354" s="29">
        <v>3.52</v>
      </c>
      <c r="F354" s="5">
        <v>2.690595353164068</v>
      </c>
      <c r="G354">
        <f t="shared" si="10"/>
        <v>0.1501435419533602</v>
      </c>
      <c r="H354">
        <f t="shared" si="11"/>
        <v>-0.2825212299779691</v>
      </c>
    </row>
    <row r="355" spans="5:8" ht="15">
      <c r="E355" s="29">
        <v>3.53</v>
      </c>
      <c r="F355" s="5">
        <v>2.658274737016522</v>
      </c>
      <c r="G355">
        <f t="shared" si="10"/>
        <v>0.1770494954850003</v>
      </c>
      <c r="H355">
        <f t="shared" si="11"/>
        <v>-0.2808852647907773</v>
      </c>
    </row>
    <row r="356" spans="5:8" ht="15">
      <c r="E356" s="29">
        <v>3.54</v>
      </c>
      <c r="F356" s="5">
        <v>2.623603085780893</v>
      </c>
      <c r="G356">
        <f t="shared" si="10"/>
        <v>0.20363224285516612</v>
      </c>
      <c r="H356">
        <f t="shared" si="11"/>
        <v>-0.27898185609907644</v>
      </c>
    </row>
    <row r="357" spans="5:8" ht="15">
      <c r="E357" s="29">
        <v>3.55</v>
      </c>
      <c r="F357" s="5">
        <v>2.586625402658986</v>
      </c>
      <c r="G357">
        <f t="shared" si="10"/>
        <v>0.2298682737129745</v>
      </c>
      <c r="H357">
        <f t="shared" si="11"/>
        <v>-0.2768143535162358</v>
      </c>
    </row>
    <row r="358" spans="5:8" ht="15">
      <c r="E358" s="29">
        <v>3.56</v>
      </c>
      <c r="F358" s="5">
        <v>2.5473885883453273</v>
      </c>
      <c r="G358">
        <f t="shared" si="10"/>
        <v>0.25573452773956495</v>
      </c>
      <c r="H358">
        <f t="shared" si="11"/>
        <v>-0.274386339508973</v>
      </c>
    </row>
    <row r="359" spans="5:8" ht="15">
      <c r="E359" s="29">
        <v>3.57</v>
      </c>
      <c r="F359" s="5">
        <v>2.505941389545766</v>
      </c>
      <c r="G359">
        <f t="shared" si="10"/>
        <v>0.2812084136230177</v>
      </c>
      <c r="H359">
        <f t="shared" si="11"/>
        <v>-0.27170162480216015</v>
      </c>
    </row>
    <row r="360" spans="5:8" ht="15">
      <c r="E360" s="29">
        <v>3.58</v>
      </c>
      <c r="F360" s="5">
        <v>2.462334346104175</v>
      </c>
      <c r="G360">
        <f t="shared" si="10"/>
        <v>0.3062678275184759</v>
      </c>
      <c r="H360">
        <f t="shared" si="11"/>
        <v>-0.2687642435964526</v>
      </c>
    </row>
    <row r="361" spans="5:8" ht="15">
      <c r="E361" s="29">
        <v>3.59</v>
      </c>
      <c r="F361" s="5">
        <v>2.4166197366846327</v>
      </c>
      <c r="G361">
        <f t="shared" si="10"/>
        <v>0.33089117097951715</v>
      </c>
      <c r="H361">
        <f t="shared" si="11"/>
        <v>-0.26557844860396274</v>
      </c>
    </row>
    <row r="362" spans="5:8" ht="15">
      <c r="E362" s="29">
        <v>3.6</v>
      </c>
      <c r="F362" s="5">
        <v>2.368851523138566</v>
      </c>
      <c r="G362">
        <f t="shared" si="10"/>
        <v>0.35505736834636403</v>
      </c>
      <c r="H362">
        <f t="shared" si="11"/>
        <v>-0.26214870590733325</v>
      </c>
    </row>
    <row r="363" spans="5:8" ht="15">
      <c r="E363" s="29">
        <v>3.61</v>
      </c>
      <c r="F363" s="5">
        <v>2.319085293611702</v>
      </c>
      <c r="G363">
        <f t="shared" si="10"/>
        <v>0.3787458835777492</v>
      </c>
      <c r="H363">
        <f t="shared" si="11"/>
        <v>-0.2584796896477128</v>
      </c>
    </row>
    <row r="364" spans="5:8" ht="15">
      <c r="E364" s="29">
        <v>3.62</v>
      </c>
      <c r="F364" s="5">
        <v>2.2673782043654427</v>
      </c>
      <c r="G364">
        <f t="shared" si="10"/>
        <v>0.40193673651386674</v>
      </c>
      <c r="H364">
        <f t="shared" si="11"/>
        <v>-0.2545762765472546</v>
      </c>
    </row>
    <row r="365" spans="5:8" ht="15">
      <c r="E365" s="29">
        <v>3.63</v>
      </c>
      <c r="F365" s="5">
        <v>2.2137889204859027</v>
      </c>
      <c r="G365">
        <f t="shared" si="10"/>
        <v>0.4246105185575207</v>
      </c>
      <c r="H365">
        <f t="shared" si="11"/>
        <v>-0.25044354027189775</v>
      </c>
    </row>
    <row r="366" spans="5:8" ht="15">
      <c r="E366" s="29">
        <v>3.64</v>
      </c>
      <c r="F366" s="5">
        <v>2.1583775554678346</v>
      </c>
      <c r="G366">
        <f t="shared" si="10"/>
        <v>0.44674840776238023</v>
      </c>
      <c r="H366">
        <f t="shared" si="11"/>
        <v>-0.24608674564029814</v>
      </c>
    </row>
    <row r="367" spans="5:8" ht="15">
      <c r="E367" s="29">
        <v>3.65</v>
      </c>
      <c r="F367" s="5">
        <v>2.101205609678493</v>
      </c>
      <c r="G367">
        <f t="shared" si="10"/>
        <v>0.4683321833170581</v>
      </c>
      <c r="H367">
        <f t="shared" si="11"/>
        <v>-0.24151134268490104</v>
      </c>
    </row>
    <row r="368" spans="5:8" ht="15">
      <c r="E368" s="29">
        <v>3.66</v>
      </c>
      <c r="F368" s="5">
        <v>2.042335907949432</v>
      </c>
      <c r="G368">
        <f t="shared" si="10"/>
        <v>0.48934423941384353</v>
      </c>
      <c r="H368">
        <f t="shared" si="11"/>
        <v>-0.23672296057124642</v>
      </c>
    </row>
    <row r="369" spans="5:8" ht="15">
      <c r="E369" s="29">
        <v>3.67</v>
      </c>
      <c r="F369" s="5">
        <v>1.9818325361151565</v>
      </c>
      <c r="G369">
        <f t="shared" si="10"/>
        <v>0.5097675984933374</v>
      </c>
      <c r="H369">
        <f t="shared" si="11"/>
        <v>-0.23172740138171063</v>
      </c>
    </row>
    <row r="370" spans="5:8" ht="15">
      <c r="E370" s="29">
        <v>3.68</v>
      </c>
      <c r="F370" s="5">
        <v>1.9197607767283706</v>
      </c>
      <c r="G370">
        <f t="shared" si="10"/>
        <v>0.5295859238544894</v>
      </c>
      <c r="H370">
        <f t="shared" si="11"/>
        <v>-0.22653063376997137</v>
      </c>
    </row>
    <row r="371" spans="5:8" ht="15">
      <c r="E371" s="29">
        <v>3.69</v>
      </c>
      <c r="F371" s="5">
        <v>1.8561870439869803</v>
      </c>
      <c r="G371">
        <f t="shared" si="10"/>
        <v>0.5487835316217727</v>
      </c>
      <c r="H371">
        <f t="shared" si="11"/>
        <v>-0.22113878649259017</v>
      </c>
    </row>
    <row r="372" spans="5:8" ht="15">
      <c r="E372" s="29">
        <v>3.7</v>
      </c>
      <c r="F372" s="5">
        <v>1.7911788178278925</v>
      </c>
      <c r="G372">
        <f t="shared" si="10"/>
        <v>0.567345402061643</v>
      </c>
      <c r="H372">
        <f t="shared" si="11"/>
        <v>-0.21555814182417296</v>
      </c>
    </row>
    <row r="373" spans="5:8" ht="15">
      <c r="E373" s="29">
        <v>3.71</v>
      </c>
      <c r="F373" s="5">
        <v>1.7248045774244039</v>
      </c>
      <c r="G373">
        <f t="shared" si="10"/>
        <v>0.5852571902399215</v>
      </c>
      <c r="H373">
        <f t="shared" si="11"/>
        <v>-0.20979512886266527</v>
      </c>
    </row>
    <row r="374" spans="5:8" ht="15">
      <c r="E374" s="29">
        <v>3.72</v>
      </c>
      <c r="F374" s="5">
        <v>1.6571337340019274</v>
      </c>
      <c r="G374">
        <f t="shared" si="10"/>
        <v>0.602505236014166</v>
      </c>
      <c r="H374">
        <f t="shared" si="11"/>
        <v>-0.2038563167313947</v>
      </c>
    </row>
    <row r="375" spans="5:8" ht="15">
      <c r="E375" s="29">
        <v>3.73</v>
      </c>
      <c r="F375" s="5">
        <v>1.5882365630501016</v>
      </c>
      <c r="G375">
        <f t="shared" si="10"/>
        <v>0.6190765733541849</v>
      </c>
      <c r="H375">
        <f t="shared" si="11"/>
        <v>-0.19774840768455307</v>
      </c>
    </row>
    <row r="376" spans="5:8" ht="15">
      <c r="E376" s="29">
        <v>3.74</v>
      </c>
      <c r="F376" s="5">
        <v>1.5181841361675654</v>
      </c>
      <c r="G376">
        <f t="shared" si="10"/>
        <v>0.6349589389846862</v>
      </c>
      <c r="H376">
        <f t="shared" si="11"/>
        <v>-0.19147823012285856</v>
      </c>
    </row>
    <row r="377" spans="5:8" ht="15">
      <c r="E377" s="29">
        <v>3.75</v>
      </c>
      <c r="F377" s="5">
        <v>1.4470482522789794</v>
      </c>
      <c r="G377">
        <f t="shared" si="10"/>
        <v>0.6501407803463616</v>
      </c>
      <c r="H377">
        <f t="shared" si="11"/>
        <v>-0.18505273152620344</v>
      </c>
    </row>
    <row r="378" spans="5:8" ht="15">
      <c r="E378" s="29">
        <v>3.76</v>
      </c>
      <c r="F378" s="5">
        <v>1.3749013686502625</v>
      </c>
      <c r="G378">
        <f t="shared" si="10"/>
        <v>0.6646112628691511</v>
      </c>
      <c r="H378">
        <f t="shared" si="11"/>
        <v>-0.17847897131012602</v>
      </c>
    </row>
    <row r="379" spans="5:8" ht="15">
      <c r="E379" s="29">
        <v>3.77</v>
      </c>
      <c r="F379" s="5">
        <v>1.3018165315082209</v>
      </c>
      <c r="G379">
        <f t="shared" si="10"/>
        <v>0.678360276555654</v>
      </c>
      <c r="H379">
        <f t="shared" si="11"/>
        <v>-0.17176411361300184</v>
      </c>
    </row>
    <row r="380" spans="5:8" ht="15">
      <c r="E380" s="29">
        <v>3.78</v>
      </c>
      <c r="F380" s="5">
        <v>1.227867306357338</v>
      </c>
      <c r="G380">
        <f t="shared" si="10"/>
        <v>0.6913784418707359</v>
      </c>
      <c r="H380">
        <f t="shared" si="11"/>
        <v>-0.16491542002087003</v>
      </c>
    </row>
    <row r="381" spans="5:8" ht="15">
      <c r="E381" s="29">
        <v>3.79</v>
      </c>
      <c r="F381" s="5">
        <v>1.1531277082703986</v>
      </c>
      <c r="G381">
        <f t="shared" si="10"/>
        <v>0.7036571149343096</v>
      </c>
      <c r="H381">
        <f t="shared" si="11"/>
        <v>-0.15794024223684464</v>
      </c>
    </row>
    <row r="382" spans="5:8" ht="15">
      <c r="E382" s="29">
        <v>3.8</v>
      </c>
      <c r="F382" s="5">
        <v>1.0776721319090217</v>
      </c>
      <c r="G382">
        <f t="shared" si="10"/>
        <v>0.7151883920170133</v>
      </c>
      <c r="H382">
        <f t="shared" si="11"/>
        <v>-0.15084601470208817</v>
      </c>
    </row>
    <row r="383" spans="5:8" ht="15">
      <c r="E383" s="29">
        <v>3.81</v>
      </c>
      <c r="F383" s="5">
        <v>1.0015752815221703</v>
      </c>
      <c r="G383">
        <f t="shared" si="10"/>
        <v>0.7259651133361038</v>
      </c>
      <c r="H383">
        <f t="shared" si="11"/>
        <v>-0.14364024717532242</v>
      </c>
    </row>
    <row r="384" spans="5:8" ht="15">
      <c r="E384" s="29">
        <v>3.82</v>
      </c>
      <c r="F384" s="5">
        <v>0.9249121010459391</v>
      </c>
      <c r="G384">
        <f t="shared" si="10"/>
        <v>0.7359808661513253</v>
      </c>
      <c r="H384">
        <f t="shared" si="11"/>
        <v>-0.13633051727788542</v>
      </c>
    </row>
    <row r="385" spans="5:8" ht="15">
      <c r="E385" s="29">
        <v>3.83</v>
      </c>
      <c r="F385" s="5">
        <v>0.8477577041049636</v>
      </c>
      <c r="G385">
        <f t="shared" si="10"/>
        <v>0.7452299871617849</v>
      </c>
      <c r="H385">
        <f t="shared" si="11"/>
        <v>-0.1289244630113197</v>
      </c>
    </row>
    <row r="386" spans="5:8" ht="15">
      <c r="E386" s="29">
        <v>3.84</v>
      </c>
      <c r="F386" s="5">
        <v>0.7701873043086827</v>
      </c>
      <c r="G386">
        <f t="shared" si="10"/>
        <v>0.7537075642028344</v>
      </c>
      <c r="H386">
        <f t="shared" si="11"/>
        <v>-0.12142977525449677</v>
      </c>
    </row>
    <row r="387" spans="5:8" ht="15">
      <c r="E387" s="29">
        <v>3.85</v>
      </c>
      <c r="F387" s="5">
        <v>0.6922761456606455</v>
      </c>
      <c r="G387">
        <f t="shared" si="10"/>
        <v>0.7614094372459214</v>
      </c>
      <c r="H387">
        <f t="shared" si="11"/>
        <v>-0.11385419024725282</v>
      </c>
    </row>
    <row r="388" spans="5:8" ht="15">
      <c r="E388" s="29">
        <v>3.86</v>
      </c>
      <c r="F388" s="5">
        <v>0.6140994331695873</v>
      </c>
      <c r="G388">
        <f aca="true" t="shared" si="12" ref="G388:G451">G387+F387*(E388-E387)</f>
        <v>0.7683321987025277</v>
      </c>
      <c r="H388">
        <f aca="true" t="shared" si="13" ref="H388:H451">H387+G387*(E388-E387)+0.5*F387*(E388-E387)^2</f>
        <v>-0.10620548206751074</v>
      </c>
    </row>
    <row r="389" spans="5:8" ht="15">
      <c r="E389" s="29">
        <v>3.87</v>
      </c>
      <c r="F389" s="5">
        <v>0.5357322639480969</v>
      </c>
      <c r="G389">
        <f t="shared" si="12"/>
        <v>0.7744731930342237</v>
      </c>
      <c r="H389">
        <f t="shared" si="13"/>
        <v>-0.0984914551088268</v>
      </c>
    </row>
    <row r="390" spans="5:8" ht="15">
      <c r="E390" s="29">
        <v>3.88</v>
      </c>
      <c r="F390" s="5">
        <v>0.4572495585226882</v>
      </c>
      <c r="G390">
        <f t="shared" si="12"/>
        <v>0.7798305156737045</v>
      </c>
      <c r="H390">
        <f t="shared" si="13"/>
        <v>-0.09071993656528732</v>
      </c>
    </row>
    <row r="391" spans="5:8" ht="15">
      <c r="E391" s="29">
        <v>3.89</v>
      </c>
      <c r="F391" s="5">
        <v>0.3787259926372935</v>
      </c>
      <c r="G391">
        <f t="shared" si="12"/>
        <v>0.7844030112589315</v>
      </c>
      <c r="H391">
        <f t="shared" si="13"/>
        <v>-0.08289876893062395</v>
      </c>
    </row>
    <row r="392" spans="5:8" ht="15">
      <c r="E392" s="29">
        <v>3.9</v>
      </c>
      <c r="F392" s="5">
        <v>0.30023592964420337</v>
      </c>
      <c r="G392">
        <f t="shared" si="12"/>
        <v>0.7881902711853044</v>
      </c>
      <c r="H392">
        <f t="shared" si="13"/>
        <v>-0.07503580251840294</v>
      </c>
    </row>
    <row r="393" spans="5:8" ht="15">
      <c r="E393" s="29">
        <v>3.91</v>
      </c>
      <c r="F393" s="5">
        <v>0.22185335328705397</v>
      </c>
      <c r="G393">
        <f t="shared" si="12"/>
        <v>0.7911926304817465</v>
      </c>
      <c r="H393">
        <f t="shared" si="13"/>
        <v>-0.06713888801006751</v>
      </c>
    </row>
    <row r="394" spans="5:8" ht="15">
      <c r="E394" s="29">
        <v>3.92</v>
      </c>
      <c r="F394" s="5">
        <v>0.1436518012707355</v>
      </c>
      <c r="G394">
        <f t="shared" si="12"/>
        <v>0.793411164014617</v>
      </c>
      <c r="H394">
        <f t="shared" si="13"/>
        <v>-0.05921586903758586</v>
      </c>
    </row>
    <row r="395" spans="5:8" ht="15">
      <c r="E395" s="29">
        <v>3.93</v>
      </c>
      <c r="F395" s="5">
        <v>0.06570429942393126</v>
      </c>
      <c r="G395">
        <f t="shared" si="12"/>
        <v>0.7948476820273244</v>
      </c>
      <c r="H395">
        <f t="shared" si="13"/>
        <v>-0.051274574807375975</v>
      </c>
    </row>
    <row r="396" spans="5:8" ht="15">
      <c r="E396" s="29">
        <v>3.94</v>
      </c>
      <c r="F396" s="5">
        <v>-0.01191670346408741</v>
      </c>
      <c r="G396">
        <f t="shared" si="12"/>
        <v>0.7955047250215637</v>
      </c>
      <c r="H396">
        <f t="shared" si="13"/>
        <v>-0.0433228127721317</v>
      </c>
    </row>
    <row r="397" spans="5:8" ht="15">
      <c r="E397" s="29">
        <v>3.95</v>
      </c>
      <c r="F397" s="5">
        <v>-0.0891393998375253</v>
      </c>
      <c r="G397">
        <f t="shared" si="12"/>
        <v>0.7953855579869228</v>
      </c>
      <c r="H397">
        <f t="shared" si="13"/>
        <v>-0.03536836135708909</v>
      </c>
    </row>
    <row r="398" spans="5:8" ht="15">
      <c r="E398" s="29">
        <v>3.96</v>
      </c>
      <c r="F398" s="5">
        <v>-0.16589268689773568</v>
      </c>
      <c r="G398">
        <f t="shared" si="12"/>
        <v>0.7944941639885476</v>
      </c>
      <c r="H398">
        <f t="shared" si="13"/>
        <v>-0.027418962747211905</v>
      </c>
    </row>
    <row r="399" spans="5:8" ht="15">
      <c r="E399" s="29">
        <v>3.97</v>
      </c>
      <c r="F399" s="5">
        <v>-0.24210622917582542</v>
      </c>
      <c r="G399">
        <f t="shared" si="12"/>
        <v>0.7928352371195702</v>
      </c>
      <c r="H399">
        <f t="shared" si="13"/>
        <v>-0.019482315741671134</v>
      </c>
    </row>
    <row r="400" spans="5:8" ht="15">
      <c r="E400" s="29">
        <v>3.98</v>
      </c>
      <c r="F400" s="5">
        <v>-0.3177105200524093</v>
      </c>
      <c r="G400">
        <f t="shared" si="12"/>
        <v>0.790414174827812</v>
      </c>
      <c r="H400">
        <f t="shared" si="13"/>
        <v>-0.011566068681934393</v>
      </c>
    </row>
    <row r="401" spans="5:8" ht="15">
      <c r="E401" s="29">
        <v>3.99</v>
      </c>
      <c r="F401" s="5">
        <v>-0.39263694245748887</v>
      </c>
      <c r="G401">
        <f t="shared" si="12"/>
        <v>0.7872370696272878</v>
      </c>
      <c r="H401">
        <f t="shared" si="13"/>
        <v>-0.003677812459658712</v>
      </c>
    </row>
    <row r="402" spans="5:8" ht="15">
      <c r="E402" s="29">
        <v>4</v>
      </c>
      <c r="F402" s="5">
        <v>-0.466817828322229</v>
      </c>
      <c r="G402">
        <f t="shared" si="12"/>
        <v>0.783310700202713</v>
      </c>
      <c r="H402">
        <f t="shared" si="13"/>
        <v>0.004174926389491124</v>
      </c>
    </row>
    <row r="403" spans="5:8" ht="15">
      <c r="E403" s="29">
        <v>4.01</v>
      </c>
      <c r="F403" s="5">
        <v>-0.5401865170359903</v>
      </c>
      <c r="G403">
        <f t="shared" si="12"/>
        <v>0.7786425219194908</v>
      </c>
      <c r="H403">
        <f t="shared" si="13"/>
        <v>0.011984692500101975</v>
      </c>
    </row>
    <row r="404" spans="5:8" ht="15">
      <c r="E404" s="29">
        <v>4.02</v>
      </c>
      <c r="F404" s="5">
        <v>-0.6126774127806075</v>
      </c>
      <c r="G404">
        <f t="shared" si="12"/>
        <v>0.773240656749131</v>
      </c>
      <c r="H404">
        <f t="shared" si="13"/>
        <v>0.01974410839344492</v>
      </c>
    </row>
    <row r="405" spans="5:8" ht="15">
      <c r="E405" s="29">
        <v>4.03</v>
      </c>
      <c r="F405" s="5">
        <v>-0.6842260404587387</v>
      </c>
      <c r="G405">
        <f t="shared" si="12"/>
        <v>0.7671138826213245</v>
      </c>
      <c r="H405">
        <f t="shared" si="13"/>
        <v>0.027445881090297716</v>
      </c>
    </row>
    <row r="406" spans="5:8" ht="15">
      <c r="E406" s="29">
        <v>4.04</v>
      </c>
      <c r="F406" s="5">
        <v>-0.7547691006803575</v>
      </c>
      <c r="G406">
        <f t="shared" si="12"/>
        <v>0.7602716222167373</v>
      </c>
      <c r="H406">
        <f t="shared" si="13"/>
        <v>0.03508280861448786</v>
      </c>
    </row>
    <row r="407" spans="5:8" ht="15">
      <c r="E407" s="29">
        <v>4.05</v>
      </c>
      <c r="F407" s="5">
        <v>-0.8242445231420323</v>
      </c>
      <c r="G407">
        <f t="shared" si="12"/>
        <v>0.7527239312099339</v>
      </c>
      <c r="H407">
        <f t="shared" si="13"/>
        <v>0.04264778638162106</v>
      </c>
    </row>
    <row r="408" spans="5:8" ht="15">
      <c r="E408" s="29">
        <v>4.06</v>
      </c>
      <c r="F408" s="5">
        <v>-0.892591518873593</v>
      </c>
      <c r="G408">
        <f t="shared" si="12"/>
        <v>0.7444814859785137</v>
      </c>
      <c r="H408">
        <f t="shared" si="13"/>
        <v>0.05013381346756314</v>
      </c>
    </row>
    <row r="409" spans="5:8" ht="15">
      <c r="E409" s="29">
        <v>4.07</v>
      </c>
      <c r="F409" s="5">
        <v>-0.9597506310408659</v>
      </c>
      <c r="G409">
        <f t="shared" si="12"/>
        <v>0.7355555707897772</v>
      </c>
      <c r="H409">
        <f t="shared" si="13"/>
        <v>0.057533998751405094</v>
      </c>
    </row>
    <row r="410" spans="5:8" ht="15">
      <c r="E410" s="29">
        <v>4.08</v>
      </c>
      <c r="F410" s="5">
        <v>-1.0256637842778522</v>
      </c>
      <c r="G410">
        <f t="shared" si="12"/>
        <v>0.7259580644793687</v>
      </c>
      <c r="H410">
        <f t="shared" si="13"/>
        <v>0.06484156692775067</v>
      </c>
    </row>
    <row r="411" spans="5:8" ht="15">
      <c r="E411" s="29">
        <v>4.09</v>
      </c>
      <c r="F411" s="5">
        <v>-1.0902743326009834</v>
      </c>
      <c r="G411">
        <f t="shared" si="12"/>
        <v>0.7157014266365904</v>
      </c>
      <c r="H411">
        <f t="shared" si="13"/>
        <v>0.07204986438333032</v>
      </c>
    </row>
    <row r="412" spans="5:8" ht="15">
      <c r="E412" s="29">
        <v>4.1</v>
      </c>
      <c r="F412" s="5">
        <v>-1.153527105878582</v>
      </c>
      <c r="G412">
        <f t="shared" si="12"/>
        <v>0.7047986833105808</v>
      </c>
      <c r="H412">
        <f t="shared" si="13"/>
        <v>0.07915236493306602</v>
      </c>
    </row>
    <row r="413" spans="5:8" ht="15">
      <c r="E413" s="29">
        <v>4.11</v>
      </c>
      <c r="F413" s="5">
        <v>-1.215368454558267</v>
      </c>
      <c r="G413">
        <f t="shared" si="12"/>
        <v>0.6932634122517942</v>
      </c>
      <c r="H413">
        <f t="shared" si="13"/>
        <v>0.08614267541087836</v>
      </c>
    </row>
    <row r="414" spans="5:8" ht="15">
      <c r="E414" s="29">
        <v>4.12</v>
      </c>
      <c r="F414" s="5">
        <v>-1.275746293120577</v>
      </c>
      <c r="G414">
        <f t="shared" si="12"/>
        <v>0.6811097277062118</v>
      </c>
      <c r="H414">
        <f t="shared" si="13"/>
        <v>0.09301454111066824</v>
      </c>
    </row>
    <row r="415" spans="5:8" ht="15">
      <c r="E415" s="29">
        <v>4.13</v>
      </c>
      <c r="F415" s="5">
        <v>-1.3346101416235774</v>
      </c>
      <c r="G415">
        <f t="shared" si="12"/>
        <v>0.6683522647750063</v>
      </c>
      <c r="H415">
        <f t="shared" si="13"/>
        <v>0.09976185107307418</v>
      </c>
    </row>
    <row r="416" spans="5:8" ht="15">
      <c r="E416" s="29">
        <v>4.14</v>
      </c>
      <c r="F416" s="5">
        <v>-1.3919111658090293</v>
      </c>
      <c r="G416">
        <f t="shared" si="12"/>
        <v>0.6550061633587708</v>
      </c>
      <c r="H416">
        <f t="shared" si="13"/>
        <v>0.10637864321374293</v>
      </c>
    </row>
    <row r="417" spans="5:8" ht="15">
      <c r="E417" s="29">
        <v>4.15</v>
      </c>
      <c r="F417" s="5">
        <v>-1.4476022154737842</v>
      </c>
      <c r="G417">
        <f t="shared" si="12"/>
        <v>0.6410870517006796</v>
      </c>
      <c r="H417">
        <f t="shared" si="13"/>
        <v>0.11285910928904062</v>
      </c>
    </row>
    <row r="418" spans="5:8" ht="15">
      <c r="E418" s="29">
        <v>4.16</v>
      </c>
      <c r="F418" s="5">
        <v>-1.5016378611038648</v>
      </c>
      <c r="G418">
        <f t="shared" si="12"/>
        <v>0.626611029545942</v>
      </c>
      <c r="H418">
        <f t="shared" si="13"/>
        <v>0.11919759969527359</v>
      </c>
    </row>
    <row r="419" spans="5:8" ht="15">
      <c r="E419" s="29">
        <v>4.17</v>
      </c>
      <c r="F419" s="5">
        <v>-1.5539744288212918</v>
      </c>
      <c r="G419">
        <f t="shared" si="12"/>
        <v>0.6115946509349037</v>
      </c>
      <c r="H419">
        <f t="shared" si="13"/>
        <v>0.12538862809767767</v>
      </c>
    </row>
    <row r="420" spans="5:8" ht="15">
      <c r="E420" s="29">
        <v>4.18</v>
      </c>
      <c r="F420" s="5">
        <v>-1.6045700336260986</v>
      </c>
      <c r="G420">
        <f t="shared" si="12"/>
        <v>0.5960549066466911</v>
      </c>
      <c r="H420">
        <f t="shared" si="13"/>
        <v>0.13142687588558552</v>
      </c>
    </row>
    <row r="421" spans="5:8" ht="15">
      <c r="E421" s="29">
        <v>4.19</v>
      </c>
      <c r="F421" s="5">
        <v>-1.6533846106884373</v>
      </c>
      <c r="G421">
        <f t="shared" si="12"/>
        <v>0.5800092063104291</v>
      </c>
      <c r="H421">
        <f t="shared" si="13"/>
        <v>0.1373071964503715</v>
      </c>
    </row>
    <row r="422" spans="5:8" ht="15">
      <c r="E422" s="29">
        <v>4.2</v>
      </c>
      <c r="F422" s="5">
        <v>-1.7003799450966002</v>
      </c>
      <c r="G422">
        <f t="shared" si="12"/>
        <v>0.563475360203545</v>
      </c>
      <c r="H422">
        <f t="shared" si="13"/>
        <v>0.14302461928294127</v>
      </c>
    </row>
    <row r="423" spans="5:8" ht="15">
      <c r="E423" s="29">
        <v>4.21</v>
      </c>
      <c r="F423" s="5">
        <v>-1.7455196995331308</v>
      </c>
      <c r="G423">
        <f t="shared" si="12"/>
        <v>0.5464715607525794</v>
      </c>
      <c r="H423">
        <f t="shared" si="13"/>
        <v>0.14857435388772178</v>
      </c>
    </row>
    <row r="424" spans="5:8" ht="15">
      <c r="E424" s="29">
        <v>4.22</v>
      </c>
      <c r="F424" s="5">
        <v>-1.7887694402731649</v>
      </c>
      <c r="G424">
        <f t="shared" si="12"/>
        <v>0.5290163637572485</v>
      </c>
      <c r="H424">
        <f t="shared" si="13"/>
        <v>0.1539517935102708</v>
      </c>
    </row>
    <row r="425" spans="5:8" ht="15">
      <c r="E425" s="29">
        <v>4.23</v>
      </c>
      <c r="F425" s="5">
        <v>-1.8300966612917138</v>
      </c>
      <c r="G425">
        <f t="shared" si="12"/>
        <v>0.5111286693545156</v>
      </c>
      <c r="H425">
        <f t="shared" si="13"/>
        <v>0.15915251867582997</v>
      </c>
    </row>
    <row r="426" spans="5:8" ht="15">
      <c r="E426" s="29">
        <v>4.24</v>
      </c>
      <c r="F426" s="5">
        <v>-1.8694708064424201</v>
      </c>
      <c r="G426">
        <f t="shared" si="12"/>
        <v>0.49282770274159887</v>
      </c>
      <c r="H426">
        <f t="shared" si="13"/>
        <v>0.16417230053631043</v>
      </c>
    </row>
    <row r="427" spans="5:8" ht="15">
      <c r="E427" s="29">
        <v>4.25</v>
      </c>
      <c r="F427" s="5">
        <v>-1.9068632898129008</v>
      </c>
      <c r="G427">
        <f t="shared" si="12"/>
        <v>0.47413299467717507</v>
      </c>
      <c r="H427">
        <f t="shared" si="13"/>
        <v>0.16900710402340421</v>
      </c>
    </row>
    <row r="428" spans="5:8" ht="15">
      <c r="E428" s="29">
        <v>4.26</v>
      </c>
      <c r="F428" s="5">
        <v>-1.9422475141934317</v>
      </c>
      <c r="G428">
        <f t="shared" si="12"/>
        <v>0.45506436177904647</v>
      </c>
      <c r="H428">
        <f t="shared" si="13"/>
        <v>0.17365309080568522</v>
      </c>
    </row>
    <row r="429" spans="5:8" ht="15">
      <c r="E429" s="29">
        <v>4.27</v>
      </c>
      <c r="F429" s="5">
        <v>-1.9755988875415962</v>
      </c>
      <c r="G429">
        <f t="shared" si="12"/>
        <v>0.43564188663711256</v>
      </c>
      <c r="H429">
        <f t="shared" si="13"/>
        <v>0.17810662204776592</v>
      </c>
    </row>
    <row r="430" spans="5:8" ht="15">
      <c r="E430" s="29">
        <v>4.28</v>
      </c>
      <c r="F430" s="5">
        <v>-2.006894837666227</v>
      </c>
      <c r="G430">
        <f t="shared" si="12"/>
        <v>0.41588589776169527</v>
      </c>
      <c r="H430">
        <f t="shared" si="13"/>
        <v>0.18236426096976024</v>
      </c>
    </row>
    <row r="431" spans="5:8" ht="15">
      <c r="E431" s="29">
        <v>4.29</v>
      </c>
      <c r="F431" s="5">
        <v>-2.0361148248741237</v>
      </c>
      <c r="G431">
        <f t="shared" si="12"/>
        <v>0.3958169493850334</v>
      </c>
      <c r="H431">
        <f t="shared" si="13"/>
        <v>0.1864227752054938</v>
      </c>
    </row>
    <row r="432" spans="5:8" ht="15">
      <c r="E432" s="29">
        <v>4.3</v>
      </c>
      <c r="F432" s="5">
        <v>-2.063240352747536</v>
      </c>
      <c r="G432">
        <f t="shared" si="12"/>
        <v>0.3754558011362926</v>
      </c>
      <c r="H432">
        <f t="shared" si="13"/>
        <v>0.19027913895810034</v>
      </c>
    </row>
    <row r="433" spans="5:8" ht="15">
      <c r="E433" s="29">
        <v>4.31</v>
      </c>
      <c r="F433" s="5">
        <v>-2.088254977015511</v>
      </c>
      <c r="G433">
        <f t="shared" si="12"/>
        <v>0.3548233976088177</v>
      </c>
      <c r="H433">
        <f t="shared" si="13"/>
        <v>0.1939305349518258</v>
      </c>
    </row>
    <row r="434" spans="5:8" ht="15">
      <c r="E434" s="29">
        <v>4.32</v>
      </c>
      <c r="F434" s="5">
        <v>-2.111144312385938</v>
      </c>
      <c r="G434">
        <f t="shared" si="12"/>
        <v>0.3339408478386612</v>
      </c>
      <c r="H434">
        <f t="shared" si="13"/>
        <v>0.19737435617906343</v>
      </c>
    </row>
    <row r="435" spans="5:8" ht="15">
      <c r="E435" s="29">
        <v>4.33</v>
      </c>
      <c r="F435" s="5">
        <v>-2.1318960376060856</v>
      </c>
      <c r="G435">
        <f t="shared" si="12"/>
        <v>0.31282940471480225</v>
      </c>
      <c r="H435">
        <f t="shared" si="13"/>
        <v>0.2006082074418307</v>
      </c>
    </row>
    <row r="436" spans="5:8" ht="15">
      <c r="E436" s="29">
        <v>4.34</v>
      </c>
      <c r="F436" s="5">
        <v>-2.1504998984425607</v>
      </c>
      <c r="G436">
        <f t="shared" si="12"/>
        <v>0.29151044433874185</v>
      </c>
      <c r="H436">
        <f t="shared" si="13"/>
        <v>0.20362990668709835</v>
      </c>
    </row>
    <row r="437" spans="5:8" ht="15">
      <c r="E437" s="29">
        <v>4.35</v>
      </c>
      <c r="F437" s="5">
        <v>-2.1669477088334674</v>
      </c>
      <c r="G437">
        <f t="shared" si="12"/>
        <v>0.2700054453543167</v>
      </c>
      <c r="H437">
        <f t="shared" si="13"/>
        <v>0.2064374861355636</v>
      </c>
    </row>
    <row r="438" spans="5:8" ht="15">
      <c r="E438" s="29">
        <v>4.36</v>
      </c>
      <c r="F438" s="5">
        <v>-2.1812333501021013</v>
      </c>
      <c r="G438">
        <f t="shared" si="12"/>
        <v>0.24833596826598056</v>
      </c>
      <c r="H438">
        <f t="shared" si="13"/>
        <v>0.20902919320366525</v>
      </c>
    </row>
    <row r="439" spans="5:8" ht="15">
      <c r="E439" s="29">
        <v>4.37</v>
      </c>
      <c r="F439" s="5">
        <v>-2.1933527682225615</v>
      </c>
      <c r="G439">
        <f t="shared" si="12"/>
        <v>0.22652363476496</v>
      </c>
      <c r="H439">
        <f t="shared" si="13"/>
        <v>0.2114034912188199</v>
      </c>
    </row>
    <row r="440" spans="5:8" ht="15">
      <c r="E440" s="29">
        <v>4.38</v>
      </c>
      <c r="F440" s="5">
        <v>-2.203303969231568</v>
      </c>
      <c r="G440">
        <f t="shared" si="12"/>
        <v>0.20459010708273487</v>
      </c>
      <c r="H440">
        <f t="shared" si="13"/>
        <v>0.21355905992805832</v>
      </c>
    </row>
    <row r="441" spans="5:8" ht="15">
      <c r="E441" s="29">
        <v>4.39</v>
      </c>
      <c r="F441" s="5">
        <v>-2.211087012737809</v>
      </c>
      <c r="G441">
        <f t="shared" si="12"/>
        <v>0.18255706739041966</v>
      </c>
      <c r="H441">
        <f t="shared" si="13"/>
        <v>0.21549479580042405</v>
      </c>
    </row>
    <row r="442" spans="5:8" ht="15">
      <c r="E442" s="29">
        <v>4.4</v>
      </c>
      <c r="F442" s="5">
        <v>-2.2167040035146304</v>
      </c>
      <c r="G442">
        <f t="shared" si="12"/>
        <v>0.16044619726304007</v>
      </c>
      <c r="H442">
        <f t="shared" si="13"/>
        <v>0.21720981212369148</v>
      </c>
    </row>
    <row r="443" spans="5:8" ht="15">
      <c r="E443" s="29">
        <v>4.41</v>
      </c>
      <c r="F443" s="5">
        <v>-2.220159081303225</v>
      </c>
      <c r="G443">
        <f t="shared" si="12"/>
        <v>0.13827915722789424</v>
      </c>
      <c r="H443">
        <f t="shared" si="13"/>
        <v>0.21870343889614613</v>
      </c>
    </row>
    <row r="444" spans="5:8" ht="15">
      <c r="E444" s="29">
        <v>4.42</v>
      </c>
      <c r="F444" s="5">
        <v>-2.221458408689743</v>
      </c>
      <c r="G444">
        <f t="shared" si="12"/>
        <v>0.11607756641486247</v>
      </c>
      <c r="H444">
        <f t="shared" si="13"/>
        <v>0.21997522251435989</v>
      </c>
    </row>
    <row r="445" spans="5:8" ht="15">
      <c r="E445" s="29">
        <v>4.43</v>
      </c>
      <c r="F445" s="5">
        <v>-2.2206101572082653</v>
      </c>
      <c r="G445">
        <f t="shared" si="12"/>
        <v>0.09386298232796551</v>
      </c>
      <c r="H445">
        <f t="shared" si="13"/>
        <v>0.221024925258074</v>
      </c>
    </row>
    <row r="446" spans="5:8" ht="15">
      <c r="E446" s="29">
        <v>4.44</v>
      </c>
      <c r="F446" s="5">
        <v>-2.2176244916145396</v>
      </c>
      <c r="G446">
        <f t="shared" si="12"/>
        <v>0.07165688075588136</v>
      </c>
      <c r="H446">
        <f t="shared" si="13"/>
        <v>0.22185252457349328</v>
      </c>
    </row>
    <row r="447" spans="5:8" ht="15">
      <c r="E447" s="29">
        <v>4.45</v>
      </c>
      <c r="F447" s="5">
        <v>-2.2125135523627213</v>
      </c>
      <c r="G447">
        <f t="shared" si="12"/>
        <v>0.04948063583973644</v>
      </c>
      <c r="H447">
        <f t="shared" si="13"/>
        <v>0.22245821215647135</v>
      </c>
    </row>
    <row r="448" spans="5:8" ht="15">
      <c r="E448" s="29">
        <v>4.46</v>
      </c>
      <c r="F448" s="5">
        <v>-2.20529143632506</v>
      </c>
      <c r="G448">
        <f t="shared" si="12"/>
        <v>0.027355500316109702</v>
      </c>
      <c r="H448">
        <f t="shared" si="13"/>
        <v>0.22284239283725057</v>
      </c>
    </row>
    <row r="449" spans="5:8" ht="15">
      <c r="E449" s="29">
        <v>4.47</v>
      </c>
      <c r="F449" s="5">
        <v>-2.1959741757733475</v>
      </c>
      <c r="G449">
        <f t="shared" si="12"/>
        <v>0.005302585952859571</v>
      </c>
      <c r="H449">
        <f t="shared" si="13"/>
        <v>0.2230056832685954</v>
      </c>
    </row>
    <row r="450" spans="5:8" ht="15">
      <c r="E450" s="29">
        <v>4.48</v>
      </c>
      <c r="F450" s="5">
        <v>-2.1845797156234514</v>
      </c>
      <c r="G450">
        <f t="shared" si="12"/>
        <v>-0.016657155804875385</v>
      </c>
      <c r="H450">
        <f t="shared" si="13"/>
        <v>0.22294891041933532</v>
      </c>
    </row>
    <row r="451" spans="5:8" ht="15">
      <c r="E451" s="29">
        <v>4.49</v>
      </c>
      <c r="F451" s="5">
        <v>-2.1711278890122294</v>
      </c>
      <c r="G451">
        <f t="shared" si="12"/>
        <v>-0.038502952961109435</v>
      </c>
      <c r="H451">
        <f t="shared" si="13"/>
        <v>0.2226731098755054</v>
      </c>
    </row>
    <row r="452" spans="5:8" ht="15">
      <c r="E452" s="29">
        <v>4.5</v>
      </c>
      <c r="F452" s="5">
        <v>-2.1556403911977364</v>
      </c>
      <c r="G452">
        <f aca="true" t="shared" si="14" ref="G452:G500">G451+F451*(E452-E451)</f>
        <v>-0.060214231851231266</v>
      </c>
      <c r="H452">
        <f aca="true" t="shared" si="15" ref="H452:H500">H451+G451*(E452-E451)+0.5*F451*(E452-E451)^2</f>
        <v>0.2221795239514437</v>
      </c>
    </row>
    <row r="453" spans="5:8" ht="15">
      <c r="E453" s="29">
        <v>4.51</v>
      </c>
      <c r="F453" s="5">
        <v>-2.13814075183006</v>
      </c>
      <c r="G453">
        <f t="shared" si="14"/>
        <v>-0.08177063576320817</v>
      </c>
      <c r="H453">
        <f t="shared" si="15"/>
        <v>0.2214695996133715</v>
      </c>
    </row>
    <row r="454" spans="5:8" ht="15">
      <c r="E454" s="29">
        <v>4.52</v>
      </c>
      <c r="F454" s="5">
        <v>-2.118654305626175</v>
      </c>
      <c r="G454">
        <f t="shared" si="14"/>
        <v>-0.10315204328150832</v>
      </c>
      <c r="H454">
        <f t="shared" si="15"/>
        <v>0.22054498621814794</v>
      </c>
    </row>
    <row r="455" spans="5:8" ht="15">
      <c r="E455" s="29">
        <v>4.53</v>
      </c>
      <c r="F455" s="5">
        <v>-2.0972081614732203</v>
      </c>
      <c r="G455">
        <f t="shared" si="14"/>
        <v>-0.12433858633777149</v>
      </c>
      <c r="H455">
        <f t="shared" si="15"/>
        <v>0.21940753307005148</v>
      </c>
    </row>
    <row r="456" spans="5:8" ht="15">
      <c r="E456" s="29">
        <v>4.54</v>
      </c>
      <c r="F456" s="5">
        <v>-2.07383116999702</v>
      </c>
      <c r="G456">
        <f t="shared" si="14"/>
        <v>-0.14531066795250325</v>
      </c>
      <c r="H456">
        <f t="shared" si="15"/>
        <v>0.21805928679860012</v>
      </c>
    </row>
    <row r="457" spans="5:8" ht="15">
      <c r="E457" s="29">
        <v>4.55</v>
      </c>
      <c r="F457" s="5">
        <v>-2.048553889630971</v>
      </c>
      <c r="G457">
        <f t="shared" si="14"/>
        <v>-0.166048979652473</v>
      </c>
      <c r="H457">
        <f t="shared" si="15"/>
        <v>0.21650248856057527</v>
      </c>
    </row>
    <row r="458" spans="5:8" ht="15">
      <c r="E458" s="29">
        <v>4.56</v>
      </c>
      <c r="F458" s="5">
        <v>-2.0214085512350706</v>
      </c>
      <c r="G458">
        <f t="shared" si="14"/>
        <v>-0.18653451854878228</v>
      </c>
      <c r="H458">
        <f t="shared" si="15"/>
        <v>0.21473957106956904</v>
      </c>
    </row>
    <row r="459" spans="5:8" ht="15">
      <c r="E459" s="29">
        <v>4.57</v>
      </c>
      <c r="F459" s="5">
        <v>-1.9924290212625937</v>
      </c>
      <c r="G459">
        <f t="shared" si="14"/>
        <v>-0.20674860406113435</v>
      </c>
      <c r="H459">
        <f t="shared" si="15"/>
        <v>0.21277315545651931</v>
      </c>
    </row>
    <row r="460" spans="5:8" ht="15">
      <c r="E460" s="29">
        <v>4.58</v>
      </c>
      <c r="F460" s="5">
        <v>-1.9616507635784322</v>
      </c>
      <c r="G460">
        <f t="shared" si="14"/>
        <v>-0.22667289427375986</v>
      </c>
      <c r="H460">
        <f t="shared" si="15"/>
        <v>0.2106060479648449</v>
      </c>
    </row>
    <row r="461" spans="5:8" ht="15">
      <c r="E461" s="29">
        <v>4.59</v>
      </c>
      <c r="F461" s="5">
        <v>-1.92911079990804</v>
      </c>
      <c r="G461">
        <f t="shared" si="14"/>
        <v>-0.24628940190954376</v>
      </c>
      <c r="H461">
        <f t="shared" si="15"/>
        <v>0.20824123648392842</v>
      </c>
    </row>
    <row r="462" spans="5:8" ht="15">
      <c r="E462" s="29">
        <v>4.6</v>
      </c>
      <c r="F462" s="5">
        <v>-1.8948476689679081</v>
      </c>
      <c r="G462">
        <f t="shared" si="14"/>
        <v>-0.26558050990862375</v>
      </c>
      <c r="H462">
        <f t="shared" si="15"/>
        <v>0.20568188692483763</v>
      </c>
    </row>
    <row r="463" spans="5:8" ht="15">
      <c r="E463" s="29">
        <v>4.61</v>
      </c>
      <c r="F463" s="5">
        <v>-1.8589013844003917</v>
      </c>
      <c r="G463">
        <f t="shared" si="14"/>
        <v>-0.2845289865983041</v>
      </c>
      <c r="H463">
        <f t="shared" si="15"/>
        <v>0.2029313394423028</v>
      </c>
    </row>
    <row r="464" spans="5:8" ht="15">
      <c r="E464" s="29">
        <v>4.62</v>
      </c>
      <c r="F464" s="5">
        <v>-1.8213133913856039</v>
      </c>
      <c r="G464">
        <f t="shared" si="14"/>
        <v>-0.30311800044230763</v>
      </c>
      <c r="H464">
        <f t="shared" si="15"/>
        <v>0.1999931045070998</v>
      </c>
    </row>
    <row r="465" spans="5:8" ht="15">
      <c r="E465" s="29">
        <v>4.63</v>
      </c>
      <c r="F465" s="5">
        <v>-1.7821265221899631</v>
      </c>
      <c r="G465">
        <f t="shared" si="14"/>
        <v>-0.3213311343561633</v>
      </c>
      <c r="H465">
        <f t="shared" si="15"/>
        <v>0.1968708588331075</v>
      </c>
    </row>
    <row r="466" spans="5:8" ht="15">
      <c r="E466" s="29">
        <v>4.64</v>
      </c>
      <c r="F466" s="5">
        <v>-1.741384950509505</v>
      </c>
      <c r="G466">
        <f t="shared" si="14"/>
        <v>-0.33915239957806254</v>
      </c>
      <c r="H466">
        <f t="shared" si="15"/>
        <v>0.19356844116343644</v>
      </c>
    </row>
    <row r="467" spans="5:8" ht="15">
      <c r="E467" s="29">
        <v>4.65</v>
      </c>
      <c r="F467" s="5">
        <v>-1.6991341447514936</v>
      </c>
      <c r="G467">
        <f t="shared" si="14"/>
        <v>-0.35656624908315876</v>
      </c>
      <c r="H467">
        <f t="shared" si="15"/>
        <v>0.1900898479201301</v>
      </c>
    </row>
    <row r="468" spans="5:8" ht="15">
      <c r="E468" s="29">
        <v>4.66</v>
      </c>
      <c r="F468" s="5">
        <v>-1.6554208203026963</v>
      </c>
      <c r="G468">
        <f t="shared" si="14"/>
        <v>-0.37355759053067333</v>
      </c>
      <c r="H468">
        <f t="shared" si="15"/>
        <v>0.186439228722061</v>
      </c>
    </row>
    <row r="469" spans="5:8" ht="15">
      <c r="E469" s="29">
        <v>4.67</v>
      </c>
      <c r="F469" s="5">
        <v>-1.6102928907877467</v>
      </c>
      <c r="G469">
        <f t="shared" si="14"/>
        <v>-0.39011179873369994</v>
      </c>
      <c r="H469">
        <f t="shared" si="15"/>
        <v>0.1826208817757392</v>
      </c>
    </row>
    <row r="470" spans="5:8" ht="15">
      <c r="E470" s="29">
        <v>4.68</v>
      </c>
      <c r="F470" s="5">
        <v>-1.5637994183641923</v>
      </c>
      <c r="G470">
        <f t="shared" si="14"/>
        <v>-0.40621472764157707</v>
      </c>
      <c r="H470">
        <f t="shared" si="15"/>
        <v>0.17863924914386292</v>
      </c>
    </row>
    <row r="471" spans="5:8" ht="15">
      <c r="E471" s="29">
        <v>4.69</v>
      </c>
      <c r="F471" s="5">
        <v>-1.5159905632245554</v>
      </c>
      <c r="G471">
        <f t="shared" si="14"/>
        <v>-0.42185272182522005</v>
      </c>
      <c r="H471">
        <f t="shared" si="15"/>
        <v>0.17449891189652866</v>
      </c>
    </row>
    <row r="472" spans="5:8" ht="15">
      <c r="E472" s="29">
        <v>4.7</v>
      </c>
      <c r="F472" s="5">
        <v>-1.4669175321030994</v>
      </c>
      <c r="G472">
        <f t="shared" si="14"/>
        <v>-0.4370126274574653</v>
      </c>
      <c r="H472">
        <f t="shared" si="15"/>
        <v>0.17020458515011533</v>
      </c>
    </row>
    <row r="473" spans="5:8" ht="15">
      <c r="E473" s="29">
        <v>4.71</v>
      </c>
      <c r="F473" s="5">
        <v>-1.4166325261564607</v>
      </c>
      <c r="G473">
        <f t="shared" si="14"/>
        <v>-0.45168180277849596</v>
      </c>
      <c r="H473">
        <f t="shared" si="15"/>
        <v>0.16576111299893562</v>
      </c>
    </row>
    <row r="474" spans="5:8" ht="15">
      <c r="E474" s="29">
        <v>4.72</v>
      </c>
      <c r="F474" s="5">
        <v>-1.3651886879983055</v>
      </c>
      <c r="G474">
        <f t="shared" si="14"/>
        <v>-0.46584812804006026</v>
      </c>
      <c r="H474">
        <f t="shared" si="15"/>
        <v>0.16117346334484292</v>
      </c>
    </row>
    <row r="475" spans="5:8" ht="15">
      <c r="E475" s="29">
        <v>4.73</v>
      </c>
      <c r="F475" s="5">
        <v>-1.3126400480645841</v>
      </c>
      <c r="G475">
        <f t="shared" si="14"/>
        <v>-0.47950001492004424</v>
      </c>
      <c r="H475">
        <f t="shared" si="15"/>
        <v>0.15644672263004208</v>
      </c>
    </row>
    <row r="476" spans="5:8" ht="15">
      <c r="E476" s="29">
        <v>4.74</v>
      </c>
      <c r="F476" s="5">
        <v>-1.259041470411725</v>
      </c>
      <c r="G476">
        <f t="shared" si="14"/>
        <v>-0.4926264154006898</v>
      </c>
      <c r="H476">
        <f t="shared" si="15"/>
        <v>0.15158609047843852</v>
      </c>
    </row>
    <row r="477" spans="5:8" ht="15">
      <c r="E477" s="29">
        <v>4.75</v>
      </c>
      <c r="F477" s="5">
        <v>-1.2044485978130384</v>
      </c>
      <c r="G477">
        <f t="shared" si="14"/>
        <v>-0.5052168301048068</v>
      </c>
      <c r="H477">
        <f t="shared" si="15"/>
        <v>0.14659687425091114</v>
      </c>
    </row>
    <row r="478" spans="5:8" ht="15">
      <c r="E478" s="29">
        <v>4.76</v>
      </c>
      <c r="F478" s="5">
        <v>-1.1489177964608377</v>
      </c>
      <c r="G478">
        <f t="shared" si="14"/>
        <v>-0.5172613160829369</v>
      </c>
      <c r="H478">
        <f t="shared" si="15"/>
        <v>0.14148448351997253</v>
      </c>
    </row>
    <row r="479" spans="5:8" ht="15">
      <c r="E479" s="29">
        <v>4.77</v>
      </c>
      <c r="F479" s="5">
        <v>-1.0925061000879128</v>
      </c>
      <c r="G479">
        <f t="shared" si="14"/>
        <v>-0.528750494047545</v>
      </c>
      <c r="H479">
        <f t="shared" si="15"/>
        <v>0.13625442446932023</v>
      </c>
    </row>
    <row r="480" spans="5:8" ht="15">
      <c r="E480" s="29">
        <v>4.78</v>
      </c>
      <c r="F480" s="5">
        <v>-1.0352711537095936</v>
      </c>
      <c r="G480">
        <f t="shared" si="14"/>
        <v>-0.5396755550484249</v>
      </c>
      <c r="H480">
        <f t="shared" si="15"/>
        <v>0.13091229422384001</v>
      </c>
    </row>
    <row r="481" spans="5:8" ht="15">
      <c r="E481" s="29">
        <v>4.79</v>
      </c>
      <c r="F481" s="5">
        <v>-0.9772711570074963</v>
      </c>
      <c r="G481">
        <f t="shared" si="14"/>
        <v>-0.5500282665855206</v>
      </c>
      <c r="H481">
        <f t="shared" si="15"/>
        <v>0.12546377511567042</v>
      </c>
    </row>
    <row r="482" spans="5:8" ht="15">
      <c r="E482" s="29">
        <v>4.8</v>
      </c>
      <c r="F482" s="5">
        <v>-0.9185648073908732</v>
      </c>
      <c r="G482">
        <f t="shared" si="14"/>
        <v>-0.5598009781555954</v>
      </c>
      <c r="H482">
        <f t="shared" si="15"/>
        <v>0.11991462889196496</v>
      </c>
    </row>
    <row r="483" spans="5:8" ht="15">
      <c r="E483" s="29">
        <v>4.81</v>
      </c>
      <c r="F483" s="5">
        <v>-0.8592112427395635</v>
      </c>
      <c r="G483">
        <f t="shared" si="14"/>
        <v>-0.5689866262295039</v>
      </c>
      <c r="H483">
        <f t="shared" si="15"/>
        <v>0.11427069087003958</v>
      </c>
    </row>
    <row r="484" spans="5:8" ht="15">
      <c r="E484" s="29">
        <v>4.82</v>
      </c>
      <c r="F484" s="5">
        <v>-0.799269984092971</v>
      </c>
      <c r="G484">
        <f t="shared" si="14"/>
        <v>-0.5775787386569001</v>
      </c>
      <c r="H484">
        <f t="shared" si="15"/>
        <v>0.10853786404560717</v>
      </c>
    </row>
    <row r="485" spans="5:8" ht="15">
      <c r="E485" s="29">
        <v>4.83</v>
      </c>
      <c r="F485" s="5">
        <v>-0.738800877964523</v>
      </c>
      <c r="G485">
        <f t="shared" si="14"/>
        <v>-0.5855714384978297</v>
      </c>
      <c r="H485">
        <f t="shared" si="15"/>
        <v>0.10272211315983365</v>
      </c>
    </row>
    <row r="486" spans="5:8" ht="15">
      <c r="E486" s="29">
        <v>4.84</v>
      </c>
      <c r="F486" s="5">
        <v>-0.6778640387847068</v>
      </c>
      <c r="G486">
        <f t="shared" si="14"/>
        <v>-0.5929594472774747</v>
      </c>
      <c r="H486">
        <f t="shared" si="15"/>
        <v>0.09682945873095725</v>
      </c>
    </row>
    <row r="487" spans="5:8" ht="15">
      <c r="E487" s="29">
        <v>4.85</v>
      </c>
      <c r="F487" s="5">
        <v>-0.6165197911409376</v>
      </c>
      <c r="G487">
        <f t="shared" si="14"/>
        <v>-0.5997380876653217</v>
      </c>
      <c r="H487">
        <f t="shared" si="15"/>
        <v>0.09086597105624339</v>
      </c>
    </row>
    <row r="488" spans="5:8" ht="15">
      <c r="E488" s="29">
        <v>4.86</v>
      </c>
      <c r="F488" s="5">
        <v>-0.5548286120806053</v>
      </c>
      <c r="G488">
        <f t="shared" si="14"/>
        <v>-0.6059032855767315</v>
      </c>
      <c r="H488">
        <f t="shared" si="15"/>
        <v>0.08483776419003272</v>
      </c>
    </row>
    <row r="489" spans="5:8" ht="15">
      <c r="E489" s="29">
        <v>4.87</v>
      </c>
      <c r="F489" s="5">
        <v>-0.49285107350266416</v>
      </c>
      <c r="G489">
        <f t="shared" si="14"/>
        <v>-0.6114515716975374</v>
      </c>
      <c r="H489">
        <f t="shared" si="15"/>
        <v>0.07875098990366151</v>
      </c>
    </row>
    <row r="490" spans="5:8" ht="15">
      <c r="E490" s="29">
        <v>4.88</v>
      </c>
      <c r="F490" s="5">
        <v>-0.43064778463919123</v>
      </c>
      <c r="G490">
        <f t="shared" si="14"/>
        <v>-0.6163800824325639</v>
      </c>
      <c r="H490">
        <f t="shared" si="15"/>
        <v>0.07261183163301113</v>
      </c>
    </row>
    <row r="491" spans="5:8" ht="15">
      <c r="E491" s="29">
        <v>4.89</v>
      </c>
      <c r="F491" s="5">
        <v>-0.3682793346558051</v>
      </c>
      <c r="G491">
        <f t="shared" si="14"/>
        <v>-0.6206865602789557</v>
      </c>
      <c r="H491">
        <f t="shared" si="15"/>
        <v>0.06642649841945367</v>
      </c>
    </row>
    <row r="492" spans="5:8" ht="15">
      <c r="E492" s="29">
        <v>4.9</v>
      </c>
      <c r="F492" s="5">
        <v>-0.30580623563600345</v>
      </c>
      <c r="G492">
        <f t="shared" si="14"/>
        <v>-0.624369353625514</v>
      </c>
      <c r="H492">
        <f t="shared" si="15"/>
        <v>0.0602012188499309</v>
      </c>
    </row>
    <row r="493" spans="5:8" ht="15">
      <c r="E493" s="29">
        <v>4.91</v>
      </c>
      <c r="F493" s="5">
        <v>-0.24328886560114857</v>
      </c>
      <c r="G493">
        <f t="shared" si="14"/>
        <v>-0.627427415981874</v>
      </c>
      <c r="H493">
        <f t="shared" si="15"/>
        <v>0.05394223500189409</v>
      </c>
    </row>
    <row r="494" spans="5:8" ht="15">
      <c r="E494" s="29">
        <v>4.92</v>
      </c>
      <c r="F494" s="5">
        <v>-0.1807874120995406</v>
      </c>
      <c r="G494">
        <f t="shared" si="14"/>
        <v>-0.6298603046378854</v>
      </c>
      <c r="H494">
        <f t="shared" si="15"/>
        <v>0.04765579639879543</v>
      </c>
    </row>
    <row r="495" spans="5:8" ht="15">
      <c r="E495" s="29">
        <v>4.93</v>
      </c>
      <c r="F495" s="5">
        <v>-0.11836181601018492</v>
      </c>
      <c r="G495">
        <f t="shared" si="14"/>
        <v>-0.6316681787588808</v>
      </c>
      <c r="H495">
        <f t="shared" si="15"/>
        <v>0.04134815398181173</v>
      </c>
    </row>
    <row r="496" spans="5:8" ht="15">
      <c r="E496" s="29">
        <v>4.94</v>
      </c>
      <c r="F496" s="5">
        <v>-0.05607171582471379</v>
      </c>
      <c r="G496">
        <f t="shared" si="14"/>
        <v>-0.6328517969189827</v>
      </c>
      <c r="H496">
        <f t="shared" si="15"/>
        <v>0.03502555410342199</v>
      </c>
    </row>
    <row r="497" spans="5:8" ht="15">
      <c r="E497" s="29">
        <v>4.95</v>
      </c>
      <c r="F497" s="5">
        <v>0.006023607553096295</v>
      </c>
      <c r="G497">
        <f t="shared" si="14"/>
        <v>-0.6334125140772299</v>
      </c>
      <c r="H497">
        <f t="shared" si="15"/>
        <v>0.02869423254844106</v>
      </c>
    </row>
    <row r="498" spans="5:8" ht="15">
      <c r="E498" s="29">
        <v>4.96</v>
      </c>
      <c r="F498" s="5">
        <v>0.0678652855157239</v>
      </c>
      <c r="G498">
        <f t="shared" si="14"/>
        <v>-0.6333522780016989</v>
      </c>
      <c r="H498">
        <f t="shared" si="15"/>
        <v>0.02236040858804655</v>
      </c>
    </row>
    <row r="499" spans="5:8" ht="15">
      <c r="E499" s="29">
        <v>4.97</v>
      </c>
      <c r="F499" s="5">
        <v>0.129394915927208</v>
      </c>
      <c r="G499">
        <f t="shared" si="14"/>
        <v>-0.6326736251465417</v>
      </c>
      <c r="H499">
        <f t="shared" si="15"/>
        <v>0.016030279072305482</v>
      </c>
    </row>
    <row r="500" spans="5:8" ht="15">
      <c r="E500" s="29">
        <v>4.98</v>
      </c>
      <c r="F500" s="5">
        <v>0.19055461650493838</v>
      </c>
      <c r="G500">
        <f t="shared" si="14"/>
        <v>-0.6313796759872695</v>
      </c>
      <c r="H500">
        <f t="shared" si="15"/>
        <v>0.009710012566635999</v>
      </c>
    </row>
    <row r="501" ht="15">
      <c r="E501" s="29"/>
    </row>
    <row r="502" ht="15">
      <c r="E502" s="29"/>
    </row>
    <row r="2000" ht="15">
      <c r="A2000" s="31" t="s">
        <v>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SPLIT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Petar Stipanović</cp:lastModifiedBy>
  <cp:lastPrinted>2011-03-13T13:29:46Z</cp:lastPrinted>
  <dcterms:created xsi:type="dcterms:W3CDTF">2011-03-13T13:10:03Z</dcterms:created>
  <dcterms:modified xsi:type="dcterms:W3CDTF">2017-03-08T20:57:48Z</dcterms:modified>
  <cp:category/>
  <cp:version/>
  <cp:contentType/>
  <cp:contentStatus/>
</cp:coreProperties>
</file>